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ecimal Equivalents" sheetId="1" r:id="rId1"/>
    <sheet name="Tap-Drill sizes" sheetId="2" r:id="rId2"/>
  </sheets>
  <definedNames>
    <definedName name="number" localSheetId="0">'Decimal Equivalents'!$H$1</definedName>
  </definedNames>
  <calcPr fullCalcOnLoad="1"/>
</workbook>
</file>

<file path=xl/sharedStrings.xml><?xml version="1.0" encoding="utf-8"?>
<sst xmlns="http://schemas.openxmlformats.org/spreadsheetml/2006/main" count="296" uniqueCount="178">
  <si>
    <t>1/64</t>
  </si>
  <si>
    <t>1/32</t>
  </si>
  <si>
    <t>3/64</t>
  </si>
  <si>
    <t>1/16</t>
  </si>
  <si>
    <t>2/64</t>
  </si>
  <si>
    <t>4/64</t>
  </si>
  <si>
    <t>5/64</t>
  </si>
  <si>
    <t>6/64</t>
  </si>
  <si>
    <t>7/64</t>
  </si>
  <si>
    <t>8/64</t>
  </si>
  <si>
    <t>9/64</t>
  </si>
  <si>
    <t>10/64</t>
  </si>
  <si>
    <t>11/64</t>
  </si>
  <si>
    <t>12/64</t>
  </si>
  <si>
    <t>13/64</t>
  </si>
  <si>
    <t>14/64</t>
  </si>
  <si>
    <t>15/64</t>
  </si>
  <si>
    <t>16/64</t>
  </si>
  <si>
    <t>17/64</t>
  </si>
  <si>
    <t>18/64</t>
  </si>
  <si>
    <t>19/64</t>
  </si>
  <si>
    <t>20/64</t>
  </si>
  <si>
    <t>21/64</t>
  </si>
  <si>
    <t>22/64</t>
  </si>
  <si>
    <t>23/64</t>
  </si>
  <si>
    <t>24/64</t>
  </si>
  <si>
    <t>25/64</t>
  </si>
  <si>
    <t>26/64</t>
  </si>
  <si>
    <t>27/64</t>
  </si>
  <si>
    <t>28/64</t>
  </si>
  <si>
    <t>29/64</t>
  </si>
  <si>
    <t>30/64</t>
  </si>
  <si>
    <t>31/64</t>
  </si>
  <si>
    <t>32/64</t>
  </si>
  <si>
    <t>33/64</t>
  </si>
  <si>
    <t>34/64</t>
  </si>
  <si>
    <t>35/64</t>
  </si>
  <si>
    <t>36/64</t>
  </si>
  <si>
    <t>37/64</t>
  </si>
  <si>
    <t>38/64</t>
  </si>
  <si>
    <t>39/64</t>
  </si>
  <si>
    <t>40/64</t>
  </si>
  <si>
    <t>41/64</t>
  </si>
  <si>
    <t>42/64</t>
  </si>
  <si>
    <t>43/64</t>
  </si>
  <si>
    <t>44/64</t>
  </si>
  <si>
    <t>45/64</t>
  </si>
  <si>
    <t>46/64</t>
  </si>
  <si>
    <t>47/64</t>
  </si>
  <si>
    <t>48/64</t>
  </si>
  <si>
    <t>49/64</t>
  </si>
  <si>
    <t>50/64</t>
  </si>
  <si>
    <t>51/64</t>
  </si>
  <si>
    <t>52/64</t>
  </si>
  <si>
    <t>53/64</t>
  </si>
  <si>
    <t>54/64</t>
  </si>
  <si>
    <t>55/64</t>
  </si>
  <si>
    <t>56/64</t>
  </si>
  <si>
    <t>57/64</t>
  </si>
  <si>
    <t>58/64</t>
  </si>
  <si>
    <t>59/64</t>
  </si>
  <si>
    <t>60/64</t>
  </si>
  <si>
    <t>61/64</t>
  </si>
  <si>
    <t>62/64</t>
  </si>
  <si>
    <t>63/64</t>
  </si>
  <si>
    <t>64/64</t>
  </si>
  <si>
    <t>Decimal</t>
  </si>
  <si>
    <t>8ths</t>
  </si>
  <si>
    <t>16ths</t>
  </si>
  <si>
    <t>32nds</t>
  </si>
  <si>
    <t>64ths</t>
  </si>
  <si>
    <t>2/32</t>
  </si>
  <si>
    <t>3/32</t>
  </si>
  <si>
    <t>4/32</t>
  </si>
  <si>
    <t>5/32</t>
  </si>
  <si>
    <t>6/32</t>
  </si>
  <si>
    <t>7/32</t>
  </si>
  <si>
    <t>8/32</t>
  </si>
  <si>
    <t>9/32</t>
  </si>
  <si>
    <t>10/32</t>
  </si>
  <si>
    <t>11/32</t>
  </si>
  <si>
    <t>12/32</t>
  </si>
  <si>
    <t>13/32</t>
  </si>
  <si>
    <t>14/32</t>
  </si>
  <si>
    <t>15/32</t>
  </si>
  <si>
    <t>16/32</t>
  </si>
  <si>
    <t>17/32</t>
  </si>
  <si>
    <t>18/32</t>
  </si>
  <si>
    <t>19/32</t>
  </si>
  <si>
    <t>20/32</t>
  </si>
  <si>
    <t>21/32</t>
  </si>
  <si>
    <t>22/32</t>
  </si>
  <si>
    <t>23/32</t>
  </si>
  <si>
    <t>24/32</t>
  </si>
  <si>
    <t>25/32</t>
  </si>
  <si>
    <t>26/32</t>
  </si>
  <si>
    <t>27/32</t>
  </si>
  <si>
    <t>28/32</t>
  </si>
  <si>
    <t>29/32</t>
  </si>
  <si>
    <t>30/32</t>
  </si>
  <si>
    <t>31/32</t>
  </si>
  <si>
    <t>32/32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</si>
  <si>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</si>
  <si>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</si>
  <si>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</si>
  <si>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</si>
  <si>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</si>
  <si>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</si>
  <si>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</si>
  <si>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</si>
  <si>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</si>
  <si>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</si>
  <si>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</si>
  <si>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13/16</t>
  </si>
  <si>
    <t>14/16</t>
  </si>
  <si>
    <t>15/16</t>
  </si>
  <si>
    <t>16/16</t>
  </si>
  <si>
    <t>1/8</t>
  </si>
  <si>
    <t>2/8</t>
  </si>
  <si>
    <t>3/8</t>
  </si>
  <si>
    <t>4/8</t>
  </si>
  <si>
    <t>5/8</t>
  </si>
  <si>
    <t>6/8</t>
  </si>
  <si>
    <t>7/8</t>
  </si>
  <si>
    <t>8/8</t>
  </si>
  <si>
    <t>Machine Screw</t>
  </si>
  <si>
    <t>Size</t>
  </si>
  <si>
    <t>Threads</t>
  </si>
  <si>
    <t>Per Inch</t>
  </si>
  <si>
    <t>Minor</t>
  </si>
  <si>
    <t>Dia.</t>
  </si>
  <si>
    <t>Tap Drills</t>
  </si>
  <si>
    <t>Clearance Hole Drills</t>
  </si>
  <si>
    <t>Aluminum, Brass</t>
  </si>
  <si>
    <t>&amp; Plastics</t>
  </si>
  <si>
    <r>
      <t>75% Thread </t>
    </r>
    <r>
      <rPr>
        <b/>
        <sz val="10"/>
        <rFont val="Arial"/>
        <family val="2"/>
      </rPr>
      <t xml:space="preserve"> </t>
    </r>
  </si>
  <si>
    <t>Stainless Steel,</t>
  </si>
  <si>
    <t>Steels &amp; Iron</t>
  </si>
  <si>
    <r>
      <t>50% Thread</t>
    </r>
    <r>
      <rPr>
        <b/>
        <sz val="10"/>
        <rFont val="Arial"/>
        <family val="2"/>
      </rPr>
      <t xml:space="preserve"> </t>
    </r>
  </si>
  <si>
    <t>All Materials</t>
  </si>
  <si>
    <t>Close Fit</t>
  </si>
  <si>
    <t>Free Fit</t>
  </si>
  <si>
    <t>No. or Dia.</t>
  </si>
  <si>
    <t>Major</t>
  </si>
  <si>
    <t>Drill</t>
  </si>
  <si>
    <t>Equiv.</t>
  </si>
  <si>
    <t>F</t>
  </si>
  <si>
    <t>H</t>
  </si>
  <si>
    <t>J</t>
  </si>
  <si>
    <t>P</t>
  </si>
  <si>
    <t>Q</t>
  </si>
  <si>
    <t>I</t>
  </si>
  <si>
    <t>L</t>
  </si>
  <si>
    <t>W</t>
  </si>
  <si>
    <t>X</t>
  </si>
  <si>
    <t>S</t>
  </si>
  <si>
    <t>T</t>
  </si>
  <si>
    <t>U</t>
  </si>
  <si>
    <t>Y</t>
  </si>
  <si>
    <t>Z</t>
  </si>
  <si>
    <t>1/4</t>
  </si>
  <si>
    <t>1/2</t>
  </si>
  <si>
    <t>3/4</t>
  </si>
  <si>
    <t>1-1/64</t>
  </si>
  <si>
    <t>1-1/32</t>
  </si>
  <si>
    <t>6</t>
  </si>
  <si>
    <t>A</t>
  </si>
  <si>
    <t>O</t>
  </si>
  <si>
    <t>V</t>
  </si>
  <si>
    <t>B</t>
  </si>
  <si>
    <t>C</t>
  </si>
  <si>
    <t>D</t>
  </si>
  <si>
    <t>K</t>
  </si>
  <si>
    <t>R</t>
  </si>
  <si>
    <t>E</t>
  </si>
  <si>
    <t>M</t>
  </si>
  <si>
    <t>G</t>
  </si>
  <si>
    <t>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</si>
</sst>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.5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49" fontId="0" fillId="3" borderId="3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49" fontId="0" fillId="3" borderId="5" xfId="0" applyNumberFormat="1" applyFont="1" applyFill="1" applyBorder="1" applyAlignment="1">
      <alignment horizontal="center" wrapText="1"/>
    </xf>
    <xf numFmtId="49" fontId="0" fillId="4" borderId="4" xfId="0" applyNumberFormat="1" applyFont="1" applyFill="1" applyBorder="1" applyAlignment="1">
      <alignment horizont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49" fontId="0" fillId="4" borderId="6" xfId="0" applyNumberFormat="1" applyFont="1" applyFill="1" applyBorder="1" applyAlignment="1">
      <alignment horizontal="center" wrapText="1"/>
    </xf>
    <xf numFmtId="164" fontId="0" fillId="4" borderId="6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top" wrapText="1"/>
    </xf>
    <xf numFmtId="49" fontId="0" fillId="3" borderId="7" xfId="0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49" fontId="0" fillId="3" borderId="6" xfId="0" applyNumberFormat="1" applyFont="1" applyFill="1" applyBorder="1" applyAlignment="1">
      <alignment horizontal="center" wrapText="1"/>
    </xf>
    <xf numFmtId="164" fontId="0" fillId="3" borderId="6" xfId="0" applyNumberFormat="1" applyFont="1" applyFill="1" applyBorder="1" applyAlignment="1">
      <alignment horizontal="center" wrapText="1"/>
    </xf>
    <xf numFmtId="164" fontId="0" fillId="3" borderId="5" xfId="0" applyNumberFormat="1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49" fontId="0" fillId="4" borderId="8" xfId="0" applyNumberFormat="1" applyFont="1" applyFill="1" applyBorder="1" applyAlignment="1">
      <alignment horizontal="center" wrapText="1"/>
    </xf>
    <xf numFmtId="164" fontId="0" fillId="4" borderId="8" xfId="0" applyNumberFormat="1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49" fontId="0" fillId="4" borderId="9" xfId="0" applyNumberFormat="1" applyFont="1" applyFill="1" applyBorder="1" applyAlignment="1">
      <alignment horizontal="center" wrapText="1"/>
    </xf>
    <xf numFmtId="164" fontId="0" fillId="4" borderId="9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164" fontId="0" fillId="4" borderId="10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49" fontId="0" fillId="3" borderId="10" xfId="0" applyNumberFormat="1" applyFont="1" applyFill="1" applyBorder="1" applyAlignment="1">
      <alignment horizontal="center" wrapText="1"/>
    </xf>
    <xf numFmtId="164" fontId="0" fillId="3" borderId="10" xfId="0" applyNumberFormat="1" applyFont="1" applyFill="1" applyBorder="1" applyAlignment="1">
      <alignment horizontal="center" wrapText="1"/>
    </xf>
    <xf numFmtId="49" fontId="0" fillId="4" borderId="3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 quotePrefix="1">
      <alignment horizontal="center"/>
    </xf>
    <xf numFmtId="49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 quotePrefix="1">
      <alignment horizontal="center"/>
    </xf>
    <xf numFmtId="49" fontId="0" fillId="3" borderId="3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0" borderId="0" xfId="0" applyNumberFormat="1" applyBorder="1" applyAlignment="1">
      <alignment vertical="top" wrapText="1"/>
    </xf>
    <xf numFmtId="0" fontId="0" fillId="4" borderId="3" xfId="0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1" xfId="0" applyNumberFormat="1" applyFont="1" applyFill="1" applyBorder="1" applyAlignment="1">
      <alignment horizontal="center" wrapText="1"/>
    </xf>
    <xf numFmtId="164" fontId="0" fillId="4" borderId="7" xfId="0" applyNumberFormat="1" applyFont="1" applyFill="1" applyBorder="1" applyAlignment="1">
      <alignment horizontal="center" wrapText="1"/>
    </xf>
    <xf numFmtId="164" fontId="0" fillId="4" borderId="11" xfId="0" applyNumberFormat="1" applyFont="1" applyFill="1" applyBorder="1" applyAlignment="1">
      <alignment horizontal="center" wrapText="1"/>
    </xf>
    <xf numFmtId="49" fontId="0" fillId="4" borderId="5" xfId="0" applyNumberFormat="1" applyFont="1" applyFill="1" applyBorder="1" applyAlignment="1">
      <alignment horizontal="center" wrapText="1"/>
    </xf>
    <xf numFmtId="164" fontId="0" fillId="4" borderId="5" xfId="0" applyNumberFormat="1" applyFont="1" applyFill="1" applyBorder="1" applyAlignment="1">
      <alignment horizontal="center" wrapText="1"/>
    </xf>
    <xf numFmtId="49" fontId="0" fillId="3" borderId="7" xfId="0" applyNumberFormat="1" applyFont="1" applyFill="1" applyBorder="1" applyAlignment="1">
      <alignment horizontal="center" wrapText="1"/>
    </xf>
    <xf numFmtId="49" fontId="0" fillId="3" borderId="5" xfId="0" applyNumberFormat="1" applyFont="1" applyFill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wrapText="1"/>
    </xf>
    <xf numFmtId="164" fontId="0" fillId="3" borderId="5" xfId="0" applyNumberFormat="1" applyFont="1" applyFill="1" applyBorder="1" applyAlignment="1">
      <alignment horizontal="center" wrapText="1"/>
    </xf>
    <xf numFmtId="49" fontId="0" fillId="3" borderId="11" xfId="0" applyNumberFormat="1" applyFont="1" applyFill="1" applyBorder="1" applyAlignment="1">
      <alignment horizontal="center" wrapText="1"/>
    </xf>
    <xf numFmtId="164" fontId="0" fillId="3" borderId="11" xfId="0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N45" sqref="N45"/>
    </sheetView>
  </sheetViews>
  <sheetFormatPr defaultColWidth="9.140625" defaultRowHeight="12.75"/>
  <cols>
    <col min="1" max="1" width="10.57421875" style="4" bestFit="1" customWidth="1"/>
    <col min="2" max="5" width="9.140625" style="5" customWidth="1"/>
    <col min="6" max="6" width="9.140625" style="6" customWidth="1"/>
    <col min="7" max="7" width="4.140625" style="0" customWidth="1"/>
    <col min="9" max="9" width="9.140625" style="3" customWidth="1"/>
    <col min="11" max="11" width="9.140625" style="3" customWidth="1"/>
  </cols>
  <sheetData>
    <row r="1" spans="1:11" s="2" customFormat="1" ht="12.75">
      <c r="A1" s="8" t="s">
        <v>66</v>
      </c>
      <c r="B1" s="8" t="s">
        <v>67</v>
      </c>
      <c r="C1" s="8" t="s">
        <v>68</v>
      </c>
      <c r="D1" s="8" t="s">
        <v>69</v>
      </c>
      <c r="E1" s="8" t="s">
        <v>70</v>
      </c>
      <c r="F1" s="8" t="s">
        <v>66</v>
      </c>
      <c r="H1" s="8" t="s">
        <v>144</v>
      </c>
      <c r="I1" s="8" t="s">
        <v>66</v>
      </c>
      <c r="J1" s="8" t="s">
        <v>144</v>
      </c>
      <c r="K1" s="8" t="s">
        <v>66</v>
      </c>
    </row>
    <row r="2" spans="1:11" ht="12.75">
      <c r="A2" s="50">
        <f>1/64</f>
        <v>0.015625</v>
      </c>
      <c r="B2" s="51"/>
      <c r="C2" s="52"/>
      <c r="D2" s="52"/>
      <c r="E2" s="52" t="s">
        <v>0</v>
      </c>
      <c r="F2" s="53">
        <f>1/64</f>
        <v>0.015625</v>
      </c>
      <c r="H2" s="59">
        <v>80</v>
      </c>
      <c r="I2" s="60">
        <v>0.0135</v>
      </c>
      <c r="J2" s="59">
        <v>40</v>
      </c>
      <c r="K2" s="60">
        <v>0.098</v>
      </c>
    </row>
    <row r="3" spans="1:11" ht="12.75">
      <c r="A3" s="54">
        <f>A2+1/64</f>
        <v>0.03125</v>
      </c>
      <c r="B3" s="55"/>
      <c r="C3" s="56"/>
      <c r="D3" s="56" t="s">
        <v>1</v>
      </c>
      <c r="E3" s="56" t="s">
        <v>4</v>
      </c>
      <c r="F3" s="57">
        <f>F2+1/64</f>
        <v>0.03125</v>
      </c>
      <c r="H3" s="61">
        <v>79</v>
      </c>
      <c r="I3" s="62">
        <v>0.0145</v>
      </c>
      <c r="J3" s="61">
        <v>39</v>
      </c>
      <c r="K3" s="62">
        <v>0.0995</v>
      </c>
    </row>
    <row r="4" spans="1:11" ht="12.75">
      <c r="A4" s="50">
        <f aca="true" t="shared" si="0" ref="A4:A65">A3+1/64</f>
        <v>0.046875</v>
      </c>
      <c r="B4" s="52"/>
      <c r="C4" s="52"/>
      <c r="D4" s="52"/>
      <c r="E4" s="52" t="s">
        <v>2</v>
      </c>
      <c r="F4" s="53">
        <f aca="true" t="shared" si="1" ref="F4:F65">F3+1/64</f>
        <v>0.046875</v>
      </c>
      <c r="H4" s="59">
        <v>78</v>
      </c>
      <c r="I4" s="60">
        <v>0.016</v>
      </c>
      <c r="J4" s="59">
        <v>38</v>
      </c>
      <c r="K4" s="60">
        <v>0.1015</v>
      </c>
    </row>
    <row r="5" spans="1:11" ht="12.75">
      <c r="A5" s="54">
        <f t="shared" si="0"/>
        <v>0.0625</v>
      </c>
      <c r="B5" s="56"/>
      <c r="C5" s="56" t="s">
        <v>3</v>
      </c>
      <c r="D5" s="56" t="s">
        <v>71</v>
      </c>
      <c r="E5" s="56" t="s">
        <v>5</v>
      </c>
      <c r="F5" s="57">
        <f t="shared" si="1"/>
        <v>0.0625</v>
      </c>
      <c r="H5" s="61">
        <v>77</v>
      </c>
      <c r="I5" s="62">
        <v>0.018</v>
      </c>
      <c r="J5" s="61">
        <v>37</v>
      </c>
      <c r="K5" s="62">
        <v>0.104</v>
      </c>
    </row>
    <row r="6" spans="1:11" ht="12.75">
      <c r="A6" s="50">
        <f t="shared" si="0"/>
        <v>0.078125</v>
      </c>
      <c r="B6" s="52"/>
      <c r="C6" s="52"/>
      <c r="D6" s="52"/>
      <c r="E6" s="52" t="s">
        <v>6</v>
      </c>
      <c r="F6" s="53">
        <f t="shared" si="1"/>
        <v>0.078125</v>
      </c>
      <c r="H6" s="59">
        <v>76</v>
      </c>
      <c r="I6" s="60">
        <v>0.02</v>
      </c>
      <c r="J6" s="59">
        <v>36</v>
      </c>
      <c r="K6" s="60">
        <v>0.1065</v>
      </c>
    </row>
    <row r="7" spans="1:11" ht="12.75">
      <c r="A7" s="54">
        <f t="shared" si="0"/>
        <v>0.09375</v>
      </c>
      <c r="B7" s="56"/>
      <c r="C7" s="56"/>
      <c r="D7" s="56" t="s">
        <v>72</v>
      </c>
      <c r="E7" s="56" t="s">
        <v>7</v>
      </c>
      <c r="F7" s="57">
        <f t="shared" si="1"/>
        <v>0.09375</v>
      </c>
      <c r="H7" s="61">
        <v>75</v>
      </c>
      <c r="I7" s="62">
        <v>0.021</v>
      </c>
      <c r="J7" s="61">
        <v>35</v>
      </c>
      <c r="K7" s="62">
        <v>0.11</v>
      </c>
    </row>
    <row r="8" spans="1:11" ht="12.75">
      <c r="A8" s="50">
        <f t="shared" si="0"/>
        <v>0.109375</v>
      </c>
      <c r="B8" s="52"/>
      <c r="C8" s="52"/>
      <c r="D8" s="52"/>
      <c r="E8" s="52" t="s">
        <v>8</v>
      </c>
      <c r="F8" s="53">
        <f t="shared" si="1"/>
        <v>0.109375</v>
      </c>
      <c r="H8" s="59">
        <v>74</v>
      </c>
      <c r="I8" s="60">
        <v>0.0225</v>
      </c>
      <c r="J8" s="59">
        <v>34</v>
      </c>
      <c r="K8" s="60">
        <v>0.111</v>
      </c>
    </row>
    <row r="9" spans="1:11" ht="12.75">
      <c r="A9" s="54">
        <f t="shared" si="0"/>
        <v>0.125</v>
      </c>
      <c r="B9" s="56" t="s">
        <v>117</v>
      </c>
      <c r="C9" s="56" t="s">
        <v>102</v>
      </c>
      <c r="D9" s="56" t="s">
        <v>73</v>
      </c>
      <c r="E9" s="56" t="s">
        <v>9</v>
      </c>
      <c r="F9" s="57">
        <f t="shared" si="1"/>
        <v>0.125</v>
      </c>
      <c r="H9" s="61">
        <v>73</v>
      </c>
      <c r="I9" s="62">
        <v>0.024</v>
      </c>
      <c r="J9" s="61">
        <v>33</v>
      </c>
      <c r="K9" s="62">
        <v>0.113</v>
      </c>
    </row>
    <row r="10" spans="1:11" ht="12.75">
      <c r="A10" s="50">
        <f t="shared" si="0"/>
        <v>0.140625</v>
      </c>
      <c r="B10" s="52"/>
      <c r="C10" s="52"/>
      <c r="D10" s="52"/>
      <c r="E10" s="52" t="s">
        <v>10</v>
      </c>
      <c r="F10" s="53">
        <f t="shared" si="1"/>
        <v>0.140625</v>
      </c>
      <c r="H10" s="59">
        <v>72</v>
      </c>
      <c r="I10" s="60">
        <v>0.025</v>
      </c>
      <c r="J10" s="59">
        <v>32</v>
      </c>
      <c r="K10" s="60">
        <v>0.116</v>
      </c>
    </row>
    <row r="11" spans="1:11" ht="12.75">
      <c r="A11" s="54">
        <f t="shared" si="0"/>
        <v>0.15625</v>
      </c>
      <c r="B11" s="56"/>
      <c r="C11" s="56"/>
      <c r="D11" s="56" t="s">
        <v>74</v>
      </c>
      <c r="E11" s="56" t="s">
        <v>11</v>
      </c>
      <c r="F11" s="57">
        <f t="shared" si="1"/>
        <v>0.15625</v>
      </c>
      <c r="H11" s="61">
        <v>71</v>
      </c>
      <c r="I11" s="62">
        <v>0.026</v>
      </c>
      <c r="J11" s="61">
        <v>31</v>
      </c>
      <c r="K11" s="62">
        <v>0.12</v>
      </c>
    </row>
    <row r="12" spans="1:11" ht="12.75">
      <c r="A12" s="50">
        <f t="shared" si="0"/>
        <v>0.171875</v>
      </c>
      <c r="B12" s="52"/>
      <c r="C12" s="52"/>
      <c r="D12" s="52"/>
      <c r="E12" s="52" t="s">
        <v>12</v>
      </c>
      <c r="F12" s="53">
        <f t="shared" si="1"/>
        <v>0.171875</v>
      </c>
      <c r="H12" s="59">
        <v>70</v>
      </c>
      <c r="I12" s="60">
        <v>0.028</v>
      </c>
      <c r="J12" s="59">
        <v>30</v>
      </c>
      <c r="K12" s="60">
        <v>0.1285</v>
      </c>
    </row>
    <row r="13" spans="1:11" ht="12.75">
      <c r="A13" s="54">
        <f t="shared" si="0"/>
        <v>0.1875</v>
      </c>
      <c r="B13" s="56"/>
      <c r="C13" s="56" t="s">
        <v>103</v>
      </c>
      <c r="D13" s="56" t="s">
        <v>75</v>
      </c>
      <c r="E13" s="56" t="s">
        <v>13</v>
      </c>
      <c r="F13" s="57">
        <f t="shared" si="1"/>
        <v>0.1875</v>
      </c>
      <c r="H13" s="61">
        <v>69</v>
      </c>
      <c r="I13" s="62">
        <v>0.0292</v>
      </c>
      <c r="J13" s="61">
        <v>29</v>
      </c>
      <c r="K13" s="62">
        <v>0.136</v>
      </c>
    </row>
    <row r="14" spans="1:11" ht="12.75">
      <c r="A14" s="50">
        <f t="shared" si="0"/>
        <v>0.203125</v>
      </c>
      <c r="B14" s="52"/>
      <c r="C14" s="52"/>
      <c r="D14" s="52"/>
      <c r="E14" s="52" t="s">
        <v>14</v>
      </c>
      <c r="F14" s="53">
        <f t="shared" si="1"/>
        <v>0.203125</v>
      </c>
      <c r="H14" s="59">
        <v>68</v>
      </c>
      <c r="I14" s="60">
        <v>0.031</v>
      </c>
      <c r="J14" s="59">
        <v>28</v>
      </c>
      <c r="K14" s="60">
        <v>0.1405</v>
      </c>
    </row>
    <row r="15" spans="1:11" ht="12.75">
      <c r="A15" s="54">
        <f t="shared" si="0"/>
        <v>0.21875</v>
      </c>
      <c r="B15" s="56"/>
      <c r="C15" s="56"/>
      <c r="D15" s="56" t="s">
        <v>76</v>
      </c>
      <c r="E15" s="56" t="s">
        <v>15</v>
      </c>
      <c r="F15" s="57">
        <f t="shared" si="1"/>
        <v>0.21875</v>
      </c>
      <c r="H15" s="61">
        <v>67</v>
      </c>
      <c r="I15" s="62">
        <v>0.032</v>
      </c>
      <c r="J15" s="61">
        <v>27</v>
      </c>
      <c r="K15" s="62">
        <v>0.144</v>
      </c>
    </row>
    <row r="16" spans="1:11" ht="12.75">
      <c r="A16" s="50">
        <f t="shared" si="0"/>
        <v>0.234375</v>
      </c>
      <c r="B16" s="52"/>
      <c r="C16" s="52"/>
      <c r="D16" s="52"/>
      <c r="E16" s="52" t="s">
        <v>16</v>
      </c>
      <c r="F16" s="53">
        <f t="shared" si="1"/>
        <v>0.234375</v>
      </c>
      <c r="H16" s="59">
        <v>66</v>
      </c>
      <c r="I16" s="60">
        <v>0.033</v>
      </c>
      <c r="J16" s="59">
        <v>26</v>
      </c>
      <c r="K16" s="60">
        <v>0.147</v>
      </c>
    </row>
    <row r="17" spans="1:11" ht="12.75">
      <c r="A17" s="54">
        <f t="shared" si="0"/>
        <v>0.25</v>
      </c>
      <c r="B17" s="56" t="s">
        <v>118</v>
      </c>
      <c r="C17" s="56" t="s">
        <v>104</v>
      </c>
      <c r="D17" s="56" t="s">
        <v>77</v>
      </c>
      <c r="E17" s="56" t="s">
        <v>17</v>
      </c>
      <c r="F17" s="57">
        <f t="shared" si="1"/>
        <v>0.25</v>
      </c>
      <c r="H17" s="61">
        <v>65</v>
      </c>
      <c r="I17" s="62">
        <v>0.035</v>
      </c>
      <c r="J17" s="61">
        <v>25</v>
      </c>
      <c r="K17" s="62">
        <v>0.1495</v>
      </c>
    </row>
    <row r="18" spans="1:11" ht="12.75">
      <c r="A18" s="50">
        <f t="shared" si="0"/>
        <v>0.265625</v>
      </c>
      <c r="B18" s="52"/>
      <c r="C18" s="52"/>
      <c r="D18" s="52"/>
      <c r="E18" s="52" t="s">
        <v>18</v>
      </c>
      <c r="F18" s="53">
        <f t="shared" si="1"/>
        <v>0.265625</v>
      </c>
      <c r="H18" s="59">
        <v>64</v>
      </c>
      <c r="I18" s="60">
        <v>0.036</v>
      </c>
      <c r="J18" s="59">
        <v>24</v>
      </c>
      <c r="K18" s="60">
        <v>0.152</v>
      </c>
    </row>
    <row r="19" spans="1:11" ht="12.75">
      <c r="A19" s="54">
        <f t="shared" si="0"/>
        <v>0.28125</v>
      </c>
      <c r="B19" s="56"/>
      <c r="C19" s="56"/>
      <c r="D19" s="56" t="s">
        <v>78</v>
      </c>
      <c r="E19" s="56" t="s">
        <v>19</v>
      </c>
      <c r="F19" s="57">
        <f t="shared" si="1"/>
        <v>0.28125</v>
      </c>
      <c r="H19" s="61">
        <v>63</v>
      </c>
      <c r="I19" s="62">
        <v>0.037</v>
      </c>
      <c r="J19" s="61">
        <v>23</v>
      </c>
      <c r="K19" s="62">
        <v>0.154</v>
      </c>
    </row>
    <row r="20" spans="1:11" ht="12.75">
      <c r="A20" s="50">
        <f t="shared" si="0"/>
        <v>0.296875</v>
      </c>
      <c r="B20" s="52"/>
      <c r="C20" s="52"/>
      <c r="D20" s="52"/>
      <c r="E20" s="52" t="s">
        <v>20</v>
      </c>
      <c r="F20" s="53">
        <f t="shared" si="1"/>
        <v>0.296875</v>
      </c>
      <c r="H20" s="59">
        <v>62</v>
      </c>
      <c r="I20" s="60">
        <v>0.038</v>
      </c>
      <c r="J20" s="59">
        <v>22</v>
      </c>
      <c r="K20" s="60">
        <v>0.157</v>
      </c>
    </row>
    <row r="21" spans="1:11" ht="12.75">
      <c r="A21" s="54">
        <f t="shared" si="0"/>
        <v>0.3125</v>
      </c>
      <c r="B21" s="56"/>
      <c r="C21" s="56" t="s">
        <v>105</v>
      </c>
      <c r="D21" s="56" t="s">
        <v>79</v>
      </c>
      <c r="E21" s="56" t="s">
        <v>21</v>
      </c>
      <c r="F21" s="57">
        <f t="shared" si="1"/>
        <v>0.3125</v>
      </c>
      <c r="H21" s="61">
        <v>61</v>
      </c>
      <c r="I21" s="62">
        <v>0.039</v>
      </c>
      <c r="J21" s="61">
        <v>21</v>
      </c>
      <c r="K21" s="62">
        <v>0.159</v>
      </c>
    </row>
    <row r="22" spans="1:11" ht="12.75">
      <c r="A22" s="50">
        <f t="shared" si="0"/>
        <v>0.328125</v>
      </c>
      <c r="B22" s="52"/>
      <c r="C22" s="52"/>
      <c r="D22" s="52"/>
      <c r="E22" s="52" t="s">
        <v>22</v>
      </c>
      <c r="F22" s="53">
        <f t="shared" si="1"/>
        <v>0.328125</v>
      </c>
      <c r="H22" s="59">
        <v>60</v>
      </c>
      <c r="I22" s="60">
        <v>0.04</v>
      </c>
      <c r="J22" s="59">
        <v>20</v>
      </c>
      <c r="K22" s="60">
        <v>0.161</v>
      </c>
    </row>
    <row r="23" spans="1:11" ht="12.75">
      <c r="A23" s="54">
        <f t="shared" si="0"/>
        <v>0.34375</v>
      </c>
      <c r="B23" s="56"/>
      <c r="C23" s="56"/>
      <c r="D23" s="56" t="s">
        <v>80</v>
      </c>
      <c r="E23" s="56" t="s">
        <v>23</v>
      </c>
      <c r="F23" s="57">
        <f t="shared" si="1"/>
        <v>0.34375</v>
      </c>
      <c r="H23" s="61">
        <v>59</v>
      </c>
      <c r="I23" s="62">
        <v>0.041</v>
      </c>
      <c r="J23" s="61">
        <v>19</v>
      </c>
      <c r="K23" s="62">
        <v>0.166</v>
      </c>
    </row>
    <row r="24" spans="1:11" ht="12.75">
      <c r="A24" s="50">
        <f t="shared" si="0"/>
        <v>0.359375</v>
      </c>
      <c r="B24" s="52"/>
      <c r="C24" s="52"/>
      <c r="D24" s="52"/>
      <c r="E24" s="52" t="s">
        <v>24</v>
      </c>
      <c r="F24" s="53">
        <f t="shared" si="1"/>
        <v>0.359375</v>
      </c>
      <c r="H24" s="59">
        <v>58</v>
      </c>
      <c r="I24" s="60">
        <v>0.042</v>
      </c>
      <c r="J24" s="59">
        <v>18</v>
      </c>
      <c r="K24" s="60">
        <v>0.1695</v>
      </c>
    </row>
    <row r="25" spans="1:11" ht="12.75">
      <c r="A25" s="54">
        <f t="shared" si="0"/>
        <v>0.375</v>
      </c>
      <c r="B25" s="56" t="s">
        <v>119</v>
      </c>
      <c r="C25" s="56" t="s">
        <v>106</v>
      </c>
      <c r="D25" s="56" t="s">
        <v>81</v>
      </c>
      <c r="E25" s="56" t="s">
        <v>25</v>
      </c>
      <c r="F25" s="57">
        <f t="shared" si="1"/>
        <v>0.375</v>
      </c>
      <c r="H25" s="61">
        <v>57</v>
      </c>
      <c r="I25" s="62">
        <v>0.043</v>
      </c>
      <c r="J25" s="61">
        <v>17</v>
      </c>
      <c r="K25" s="62">
        <v>0.173</v>
      </c>
    </row>
    <row r="26" spans="1:11" ht="12.75">
      <c r="A26" s="50">
        <f t="shared" si="0"/>
        <v>0.390625</v>
      </c>
      <c r="B26" s="52"/>
      <c r="C26" s="52"/>
      <c r="D26" s="52"/>
      <c r="E26" s="52" t="s">
        <v>26</v>
      </c>
      <c r="F26" s="53">
        <f t="shared" si="1"/>
        <v>0.390625</v>
      </c>
      <c r="H26" s="59">
        <v>56</v>
      </c>
      <c r="I26" s="60">
        <v>0.0465</v>
      </c>
      <c r="J26" s="59">
        <v>16</v>
      </c>
      <c r="K26" s="60">
        <v>0.177</v>
      </c>
    </row>
    <row r="27" spans="1:11" ht="12.75">
      <c r="A27" s="54">
        <f t="shared" si="0"/>
        <v>0.40625</v>
      </c>
      <c r="B27" s="56"/>
      <c r="C27" s="56"/>
      <c r="D27" s="56" t="s">
        <v>82</v>
      </c>
      <c r="E27" s="56" t="s">
        <v>27</v>
      </c>
      <c r="F27" s="57">
        <f t="shared" si="1"/>
        <v>0.40625</v>
      </c>
      <c r="H27" s="61">
        <v>55</v>
      </c>
      <c r="I27" s="62">
        <v>0.052</v>
      </c>
      <c r="J27" s="61">
        <v>15</v>
      </c>
      <c r="K27" s="62">
        <v>0.18</v>
      </c>
    </row>
    <row r="28" spans="1:11" ht="12.75">
      <c r="A28" s="50">
        <f t="shared" si="0"/>
        <v>0.421875</v>
      </c>
      <c r="B28" s="52"/>
      <c r="C28" s="52"/>
      <c r="D28" s="52"/>
      <c r="E28" s="52" t="s">
        <v>28</v>
      </c>
      <c r="F28" s="53">
        <f t="shared" si="1"/>
        <v>0.421875</v>
      </c>
      <c r="H28" s="59">
        <v>54</v>
      </c>
      <c r="I28" s="60">
        <v>0.055</v>
      </c>
      <c r="J28" s="59">
        <v>14</v>
      </c>
      <c r="K28" s="60">
        <v>0.182</v>
      </c>
    </row>
    <row r="29" spans="1:11" ht="12.75">
      <c r="A29" s="54">
        <f t="shared" si="0"/>
        <v>0.4375</v>
      </c>
      <c r="B29" s="56"/>
      <c r="C29" s="56" t="s">
        <v>107</v>
      </c>
      <c r="D29" s="56" t="s">
        <v>83</v>
      </c>
      <c r="E29" s="56" t="s">
        <v>29</v>
      </c>
      <c r="F29" s="57">
        <f t="shared" si="1"/>
        <v>0.4375</v>
      </c>
      <c r="H29" s="61">
        <v>53</v>
      </c>
      <c r="I29" s="62">
        <v>0.0595</v>
      </c>
      <c r="J29" s="61">
        <v>13</v>
      </c>
      <c r="K29" s="62">
        <v>0.185</v>
      </c>
    </row>
    <row r="30" spans="1:11" ht="12.75">
      <c r="A30" s="50">
        <f t="shared" si="0"/>
        <v>0.453125</v>
      </c>
      <c r="B30" s="52"/>
      <c r="C30" s="52"/>
      <c r="D30" s="52"/>
      <c r="E30" s="52" t="s">
        <v>30</v>
      </c>
      <c r="F30" s="53">
        <f t="shared" si="1"/>
        <v>0.453125</v>
      </c>
      <c r="H30" s="59">
        <v>52</v>
      </c>
      <c r="I30" s="60">
        <v>0.0635</v>
      </c>
      <c r="J30" s="59">
        <v>12</v>
      </c>
      <c r="K30" s="60">
        <v>0.189</v>
      </c>
    </row>
    <row r="31" spans="1:11" ht="12.75">
      <c r="A31" s="54">
        <f t="shared" si="0"/>
        <v>0.46875</v>
      </c>
      <c r="B31" s="56"/>
      <c r="C31" s="56"/>
      <c r="D31" s="56" t="s">
        <v>84</v>
      </c>
      <c r="E31" s="56" t="s">
        <v>31</v>
      </c>
      <c r="F31" s="57">
        <f t="shared" si="1"/>
        <v>0.46875</v>
      </c>
      <c r="H31" s="61">
        <v>51</v>
      </c>
      <c r="I31" s="62">
        <v>0.067</v>
      </c>
      <c r="J31" s="61">
        <v>11</v>
      </c>
      <c r="K31" s="62">
        <v>0.191</v>
      </c>
    </row>
    <row r="32" spans="1:11" ht="12.75">
      <c r="A32" s="50">
        <f t="shared" si="0"/>
        <v>0.484375</v>
      </c>
      <c r="B32" s="52"/>
      <c r="C32" s="52"/>
      <c r="D32" s="52"/>
      <c r="E32" s="52" t="s">
        <v>32</v>
      </c>
      <c r="F32" s="53">
        <f t="shared" si="1"/>
        <v>0.484375</v>
      </c>
      <c r="H32" s="59">
        <v>50</v>
      </c>
      <c r="I32" s="60">
        <v>0.07</v>
      </c>
      <c r="J32" s="59">
        <v>10</v>
      </c>
      <c r="K32" s="60">
        <v>0.1935</v>
      </c>
    </row>
    <row r="33" spans="1:11" ht="12.75">
      <c r="A33" s="54">
        <f t="shared" si="0"/>
        <v>0.5</v>
      </c>
      <c r="B33" s="56" t="s">
        <v>120</v>
      </c>
      <c r="C33" s="56" t="s">
        <v>108</v>
      </c>
      <c r="D33" s="56" t="s">
        <v>85</v>
      </c>
      <c r="E33" s="56" t="s">
        <v>33</v>
      </c>
      <c r="F33" s="57">
        <f t="shared" si="1"/>
        <v>0.5</v>
      </c>
      <c r="H33" s="61">
        <v>49</v>
      </c>
      <c r="I33" s="62">
        <v>0.073</v>
      </c>
      <c r="J33" s="61">
        <v>9</v>
      </c>
      <c r="K33" s="62">
        <v>0.196</v>
      </c>
    </row>
    <row r="34" spans="1:11" ht="12.75">
      <c r="A34" s="50">
        <f t="shared" si="0"/>
        <v>0.515625</v>
      </c>
      <c r="B34" s="52"/>
      <c r="C34" s="52"/>
      <c r="D34" s="52"/>
      <c r="E34" s="52" t="s">
        <v>34</v>
      </c>
      <c r="F34" s="53">
        <f t="shared" si="1"/>
        <v>0.515625</v>
      </c>
      <c r="H34" s="59">
        <v>48</v>
      </c>
      <c r="I34" s="60">
        <v>0.076</v>
      </c>
      <c r="J34" s="59">
        <v>8</v>
      </c>
      <c r="K34" s="60">
        <v>0.199</v>
      </c>
    </row>
    <row r="35" spans="1:11" ht="12.75">
      <c r="A35" s="54">
        <f t="shared" si="0"/>
        <v>0.53125</v>
      </c>
      <c r="B35" s="56"/>
      <c r="C35" s="56"/>
      <c r="D35" s="56" t="s">
        <v>86</v>
      </c>
      <c r="E35" s="56" t="s">
        <v>35</v>
      </c>
      <c r="F35" s="57">
        <f t="shared" si="1"/>
        <v>0.53125</v>
      </c>
      <c r="H35" s="61">
        <v>47</v>
      </c>
      <c r="I35" s="62">
        <v>0.0785</v>
      </c>
      <c r="J35" s="61">
        <v>7</v>
      </c>
      <c r="K35" s="62">
        <v>0.201</v>
      </c>
    </row>
    <row r="36" spans="1:11" ht="12.75">
      <c r="A36" s="50">
        <f t="shared" si="0"/>
        <v>0.546875</v>
      </c>
      <c r="B36" s="52"/>
      <c r="C36" s="52"/>
      <c r="D36" s="52"/>
      <c r="E36" s="52" t="s">
        <v>36</v>
      </c>
      <c r="F36" s="53">
        <f t="shared" si="1"/>
        <v>0.546875</v>
      </c>
      <c r="H36" s="59">
        <v>46</v>
      </c>
      <c r="I36" s="60">
        <v>0.081</v>
      </c>
      <c r="J36" s="59">
        <v>6</v>
      </c>
      <c r="K36" s="60">
        <v>0.204</v>
      </c>
    </row>
    <row r="37" spans="1:11" ht="12.75">
      <c r="A37" s="54">
        <f t="shared" si="0"/>
        <v>0.5625</v>
      </c>
      <c r="B37" s="56"/>
      <c r="C37" s="56" t="s">
        <v>109</v>
      </c>
      <c r="D37" s="56" t="s">
        <v>87</v>
      </c>
      <c r="E37" s="56" t="s">
        <v>37</v>
      </c>
      <c r="F37" s="57">
        <f t="shared" si="1"/>
        <v>0.5625</v>
      </c>
      <c r="H37" s="61">
        <v>45</v>
      </c>
      <c r="I37" s="62">
        <v>0.082</v>
      </c>
      <c r="J37" s="61">
        <v>5</v>
      </c>
      <c r="K37" s="62">
        <v>0.2055</v>
      </c>
    </row>
    <row r="38" spans="1:11" ht="12.75">
      <c r="A38" s="50">
        <f t="shared" si="0"/>
        <v>0.578125</v>
      </c>
      <c r="B38" s="52"/>
      <c r="C38" s="52"/>
      <c r="D38" s="52"/>
      <c r="E38" s="52" t="s">
        <v>38</v>
      </c>
      <c r="F38" s="53">
        <f t="shared" si="1"/>
        <v>0.578125</v>
      </c>
      <c r="H38" s="59">
        <v>44</v>
      </c>
      <c r="I38" s="60">
        <v>0.086</v>
      </c>
      <c r="J38" s="59">
        <v>4</v>
      </c>
      <c r="K38" s="60">
        <v>0.209</v>
      </c>
    </row>
    <row r="39" spans="1:11" ht="12.75">
      <c r="A39" s="54">
        <f t="shared" si="0"/>
        <v>0.59375</v>
      </c>
      <c r="B39" s="56"/>
      <c r="C39" s="56"/>
      <c r="D39" s="56" t="s">
        <v>88</v>
      </c>
      <c r="E39" s="56" t="s">
        <v>39</v>
      </c>
      <c r="F39" s="57">
        <f t="shared" si="1"/>
        <v>0.59375</v>
      </c>
      <c r="H39" s="61">
        <v>43</v>
      </c>
      <c r="I39" s="62">
        <v>0.089</v>
      </c>
      <c r="J39" s="61">
        <v>3</v>
      </c>
      <c r="K39" s="62">
        <v>0.213</v>
      </c>
    </row>
    <row r="40" spans="1:11" ht="12.75">
      <c r="A40" s="50">
        <f t="shared" si="0"/>
        <v>0.609375</v>
      </c>
      <c r="B40" s="52"/>
      <c r="C40" s="52"/>
      <c r="D40" s="52"/>
      <c r="E40" s="52" t="s">
        <v>40</v>
      </c>
      <c r="F40" s="53">
        <f t="shared" si="1"/>
        <v>0.609375</v>
      </c>
      <c r="H40" s="59">
        <v>42</v>
      </c>
      <c r="I40" s="60">
        <v>0.0935</v>
      </c>
      <c r="J40" s="59">
        <v>2</v>
      </c>
      <c r="K40" s="60">
        <v>0.221</v>
      </c>
    </row>
    <row r="41" spans="1:11" ht="12.75">
      <c r="A41" s="54">
        <f t="shared" si="0"/>
        <v>0.625</v>
      </c>
      <c r="B41" s="56" t="s">
        <v>121</v>
      </c>
      <c r="C41" s="56" t="s">
        <v>110</v>
      </c>
      <c r="D41" s="56" t="s">
        <v>89</v>
      </c>
      <c r="E41" s="56" t="s">
        <v>41</v>
      </c>
      <c r="F41" s="57">
        <f t="shared" si="1"/>
        <v>0.625</v>
      </c>
      <c r="H41" s="61">
        <v>41</v>
      </c>
      <c r="I41" s="62">
        <v>0.096</v>
      </c>
      <c r="J41" s="61">
        <v>1</v>
      </c>
      <c r="K41" s="62">
        <v>0.228</v>
      </c>
    </row>
    <row r="42" spans="1:11" ht="12.75">
      <c r="A42" s="50">
        <f t="shared" si="0"/>
        <v>0.640625</v>
      </c>
      <c r="B42" s="52"/>
      <c r="C42" s="52"/>
      <c r="D42" s="52"/>
      <c r="E42" s="52" t="s">
        <v>42</v>
      </c>
      <c r="F42" s="53">
        <f t="shared" si="1"/>
        <v>0.640625</v>
      </c>
      <c r="I42"/>
      <c r="K42"/>
    </row>
    <row r="43" spans="1:11" ht="12.75">
      <c r="A43" s="54">
        <f t="shared" si="0"/>
        <v>0.65625</v>
      </c>
      <c r="B43" s="56"/>
      <c r="C43" s="56"/>
      <c r="D43" s="56" t="s">
        <v>90</v>
      </c>
      <c r="E43" s="56" t="s">
        <v>43</v>
      </c>
      <c r="F43" s="57">
        <f t="shared" si="1"/>
        <v>0.65625</v>
      </c>
      <c r="H43" s="61" t="s">
        <v>166</v>
      </c>
      <c r="I43" s="62">
        <v>0.234</v>
      </c>
      <c r="J43" s="61" t="s">
        <v>177</v>
      </c>
      <c r="K43" s="62">
        <v>0.302</v>
      </c>
    </row>
    <row r="44" spans="1:11" ht="12.75">
      <c r="A44" s="50">
        <f t="shared" si="0"/>
        <v>0.671875</v>
      </c>
      <c r="B44" s="52"/>
      <c r="C44" s="52"/>
      <c r="D44" s="52"/>
      <c r="E44" s="52" t="s">
        <v>44</v>
      </c>
      <c r="F44" s="53">
        <f t="shared" si="1"/>
        <v>0.671875</v>
      </c>
      <c r="H44" s="59" t="s">
        <v>169</v>
      </c>
      <c r="I44" s="60">
        <v>0.238</v>
      </c>
      <c r="J44" s="59" t="s">
        <v>167</v>
      </c>
      <c r="K44" s="60">
        <v>0.316</v>
      </c>
    </row>
    <row r="45" spans="1:11" ht="12.75">
      <c r="A45" s="54">
        <f t="shared" si="0"/>
        <v>0.6875</v>
      </c>
      <c r="B45" s="56"/>
      <c r="C45" s="56" t="s">
        <v>111</v>
      </c>
      <c r="D45" s="56" t="s">
        <v>91</v>
      </c>
      <c r="E45" s="56" t="s">
        <v>45</v>
      </c>
      <c r="F45" s="57">
        <f t="shared" si="1"/>
        <v>0.6875</v>
      </c>
      <c r="H45" s="61" t="s">
        <v>170</v>
      </c>
      <c r="I45" s="62">
        <v>0.242</v>
      </c>
      <c r="J45" s="61" t="s">
        <v>149</v>
      </c>
      <c r="K45" s="62">
        <v>0.323</v>
      </c>
    </row>
    <row r="46" spans="1:11" ht="12.75">
      <c r="A46" s="50">
        <f t="shared" si="0"/>
        <v>0.703125</v>
      </c>
      <c r="B46" s="52"/>
      <c r="C46" s="52"/>
      <c r="D46" s="52"/>
      <c r="E46" s="52" t="s">
        <v>46</v>
      </c>
      <c r="F46" s="53">
        <f t="shared" si="1"/>
        <v>0.703125</v>
      </c>
      <c r="H46" s="59" t="s">
        <v>171</v>
      </c>
      <c r="I46" s="60">
        <v>0.246</v>
      </c>
      <c r="J46" s="59" t="s">
        <v>150</v>
      </c>
      <c r="K46" s="60">
        <v>0.332</v>
      </c>
    </row>
    <row r="47" spans="1:11" ht="12.75">
      <c r="A47" s="54">
        <f t="shared" si="0"/>
        <v>0.71875</v>
      </c>
      <c r="B47" s="56"/>
      <c r="C47" s="56"/>
      <c r="D47" s="56" t="s">
        <v>92</v>
      </c>
      <c r="E47" s="56" t="s">
        <v>47</v>
      </c>
      <c r="F47" s="57">
        <f t="shared" si="1"/>
        <v>0.71875</v>
      </c>
      <c r="H47" s="61" t="s">
        <v>174</v>
      </c>
      <c r="I47" s="62">
        <v>0.25</v>
      </c>
      <c r="J47" s="61" t="s">
        <v>173</v>
      </c>
      <c r="K47" s="62">
        <v>0.339</v>
      </c>
    </row>
    <row r="48" spans="1:11" ht="12.75">
      <c r="A48" s="50">
        <f t="shared" si="0"/>
        <v>0.734375</v>
      </c>
      <c r="B48" s="52"/>
      <c r="C48" s="52"/>
      <c r="D48" s="52"/>
      <c r="E48" s="52" t="s">
        <v>48</v>
      </c>
      <c r="F48" s="53">
        <f t="shared" si="1"/>
        <v>0.734375</v>
      </c>
      <c r="H48" s="59" t="s">
        <v>146</v>
      </c>
      <c r="I48" s="60">
        <v>0.257</v>
      </c>
      <c r="J48" s="59" t="s">
        <v>155</v>
      </c>
      <c r="K48" s="60">
        <v>0.348</v>
      </c>
    </row>
    <row r="49" spans="1:11" ht="12.75">
      <c r="A49" s="54">
        <f t="shared" si="0"/>
        <v>0.75</v>
      </c>
      <c r="B49" s="56" t="s">
        <v>122</v>
      </c>
      <c r="C49" s="56" t="s">
        <v>112</v>
      </c>
      <c r="D49" s="56" t="s">
        <v>93</v>
      </c>
      <c r="E49" s="56" t="s">
        <v>49</v>
      </c>
      <c r="F49" s="57">
        <f t="shared" si="1"/>
        <v>0.75</v>
      </c>
      <c r="H49" s="61" t="s">
        <v>176</v>
      </c>
      <c r="I49" s="62">
        <v>0.261</v>
      </c>
      <c r="J49" s="61" t="s">
        <v>156</v>
      </c>
      <c r="K49" s="62">
        <v>0.358</v>
      </c>
    </row>
    <row r="50" spans="1:11" ht="12.75">
      <c r="A50" s="50">
        <f t="shared" si="0"/>
        <v>0.765625</v>
      </c>
      <c r="B50" s="52"/>
      <c r="C50" s="52"/>
      <c r="D50" s="52"/>
      <c r="E50" s="52" t="s">
        <v>50</v>
      </c>
      <c r="F50" s="53">
        <f t="shared" si="1"/>
        <v>0.765625</v>
      </c>
      <c r="H50" s="59" t="s">
        <v>147</v>
      </c>
      <c r="I50" s="60">
        <v>0.266</v>
      </c>
      <c r="J50" s="59" t="s">
        <v>157</v>
      </c>
      <c r="K50" s="60">
        <v>0.368</v>
      </c>
    </row>
    <row r="51" spans="1:11" ht="12.75">
      <c r="A51" s="54">
        <f t="shared" si="0"/>
        <v>0.78125</v>
      </c>
      <c r="B51" s="56"/>
      <c r="C51" s="56"/>
      <c r="D51" s="56" t="s">
        <v>94</v>
      </c>
      <c r="E51" s="56" t="s">
        <v>51</v>
      </c>
      <c r="F51" s="57">
        <f t="shared" si="1"/>
        <v>0.78125</v>
      </c>
      <c r="H51" s="61" t="s">
        <v>151</v>
      </c>
      <c r="I51" s="62">
        <v>0.272</v>
      </c>
      <c r="J51" s="61" t="s">
        <v>168</v>
      </c>
      <c r="K51" s="62">
        <v>0.377</v>
      </c>
    </row>
    <row r="52" spans="1:11" ht="12.75">
      <c r="A52" s="50">
        <f t="shared" si="0"/>
        <v>0.796875</v>
      </c>
      <c r="B52" s="52"/>
      <c r="C52" s="52"/>
      <c r="D52" s="52"/>
      <c r="E52" s="52" t="s">
        <v>52</v>
      </c>
      <c r="F52" s="53">
        <f t="shared" si="1"/>
        <v>0.796875</v>
      </c>
      <c r="H52" s="59" t="s">
        <v>148</v>
      </c>
      <c r="I52" s="60">
        <v>0.277</v>
      </c>
      <c r="J52" s="59" t="s">
        <v>153</v>
      </c>
      <c r="K52" s="60">
        <v>0.386</v>
      </c>
    </row>
    <row r="53" spans="1:11" ht="12.75">
      <c r="A53" s="54">
        <f t="shared" si="0"/>
        <v>0.8125</v>
      </c>
      <c r="B53" s="56"/>
      <c r="C53" s="56" t="s">
        <v>113</v>
      </c>
      <c r="D53" s="56" t="s">
        <v>95</v>
      </c>
      <c r="E53" s="56" t="s">
        <v>53</v>
      </c>
      <c r="F53" s="57">
        <f t="shared" si="1"/>
        <v>0.8125</v>
      </c>
      <c r="H53" s="61" t="s">
        <v>172</v>
      </c>
      <c r="I53" s="62">
        <v>0.281</v>
      </c>
      <c r="J53" s="61" t="s">
        <v>154</v>
      </c>
      <c r="K53" s="62">
        <v>0.397</v>
      </c>
    </row>
    <row r="54" spans="1:11" ht="12.75">
      <c r="A54" s="50">
        <f t="shared" si="0"/>
        <v>0.828125</v>
      </c>
      <c r="B54" s="52"/>
      <c r="C54" s="52"/>
      <c r="D54" s="52"/>
      <c r="E54" s="52" t="s">
        <v>54</v>
      </c>
      <c r="F54" s="53">
        <f t="shared" si="1"/>
        <v>0.828125</v>
      </c>
      <c r="H54" s="59" t="s">
        <v>152</v>
      </c>
      <c r="I54" s="60">
        <v>0.29</v>
      </c>
      <c r="J54" s="59" t="s">
        <v>158</v>
      </c>
      <c r="K54" s="60">
        <v>0.404</v>
      </c>
    </row>
    <row r="55" spans="1:11" ht="12.75">
      <c r="A55" s="54">
        <f t="shared" si="0"/>
        <v>0.84375</v>
      </c>
      <c r="B55" s="56"/>
      <c r="C55" s="56"/>
      <c r="D55" s="56" t="s">
        <v>96</v>
      </c>
      <c r="E55" s="56" t="s">
        <v>55</v>
      </c>
      <c r="F55" s="57">
        <f t="shared" si="1"/>
        <v>0.84375</v>
      </c>
      <c r="H55" s="61" t="s">
        <v>175</v>
      </c>
      <c r="I55" s="62">
        <v>0.295</v>
      </c>
      <c r="J55" s="61" t="s">
        <v>159</v>
      </c>
      <c r="K55" s="62">
        <v>0.413</v>
      </c>
    </row>
    <row r="56" spans="1:11" ht="12.75">
      <c r="A56" s="50">
        <f t="shared" si="0"/>
        <v>0.859375</v>
      </c>
      <c r="B56" s="52"/>
      <c r="C56" s="52"/>
      <c r="D56" s="52"/>
      <c r="E56" s="52" t="s">
        <v>56</v>
      </c>
      <c r="F56" s="53">
        <f t="shared" si="1"/>
        <v>0.859375</v>
      </c>
      <c r="I56"/>
      <c r="K56"/>
    </row>
    <row r="57" spans="1:11" ht="12.75">
      <c r="A57" s="54">
        <f t="shared" si="0"/>
        <v>0.875</v>
      </c>
      <c r="B57" s="56" t="s">
        <v>123</v>
      </c>
      <c r="C57" s="56" t="s">
        <v>114</v>
      </c>
      <c r="D57" s="56" t="s">
        <v>97</v>
      </c>
      <c r="E57" s="56" t="s">
        <v>57</v>
      </c>
      <c r="F57" s="57">
        <f t="shared" si="1"/>
        <v>0.875</v>
      </c>
      <c r="I57"/>
      <c r="K57"/>
    </row>
    <row r="58" spans="1:11" ht="12.75">
      <c r="A58" s="50">
        <f t="shared" si="0"/>
        <v>0.890625</v>
      </c>
      <c r="B58" s="52"/>
      <c r="C58" s="52"/>
      <c r="D58" s="52"/>
      <c r="E58" s="52" t="s">
        <v>58</v>
      </c>
      <c r="F58" s="53">
        <f t="shared" si="1"/>
        <v>0.890625</v>
      </c>
      <c r="I58"/>
      <c r="K58"/>
    </row>
    <row r="59" spans="1:11" ht="12.75">
      <c r="A59" s="54">
        <f t="shared" si="0"/>
        <v>0.90625</v>
      </c>
      <c r="B59" s="56"/>
      <c r="C59" s="56"/>
      <c r="D59" s="56" t="s">
        <v>98</v>
      </c>
      <c r="E59" s="56" t="s">
        <v>59</v>
      </c>
      <c r="F59" s="57">
        <f t="shared" si="1"/>
        <v>0.90625</v>
      </c>
      <c r="I59"/>
      <c r="K59"/>
    </row>
    <row r="60" spans="1:11" ht="12.75">
      <c r="A60" s="50">
        <f t="shared" si="0"/>
        <v>0.921875</v>
      </c>
      <c r="B60" s="52"/>
      <c r="C60" s="52"/>
      <c r="D60" s="52"/>
      <c r="E60" s="52" t="s">
        <v>60</v>
      </c>
      <c r="F60" s="53">
        <f t="shared" si="1"/>
        <v>0.921875</v>
      </c>
      <c r="I60"/>
      <c r="K60"/>
    </row>
    <row r="61" spans="1:11" ht="12.75">
      <c r="A61" s="54">
        <f t="shared" si="0"/>
        <v>0.9375</v>
      </c>
      <c r="B61" s="56"/>
      <c r="C61" s="56" t="s">
        <v>115</v>
      </c>
      <c r="D61" s="56" t="s">
        <v>99</v>
      </c>
      <c r="E61" s="56" t="s">
        <v>61</v>
      </c>
      <c r="F61" s="57">
        <f t="shared" si="1"/>
        <v>0.9375</v>
      </c>
      <c r="I61"/>
      <c r="K61"/>
    </row>
    <row r="62" spans="1:11" ht="12.75">
      <c r="A62" s="50">
        <f t="shared" si="0"/>
        <v>0.953125</v>
      </c>
      <c r="B62" s="52"/>
      <c r="C62" s="52"/>
      <c r="D62" s="52"/>
      <c r="E62" s="52" t="s">
        <v>62</v>
      </c>
      <c r="F62" s="53">
        <f t="shared" si="1"/>
        <v>0.953125</v>
      </c>
      <c r="I62"/>
      <c r="K62"/>
    </row>
    <row r="63" spans="1:6" ht="12.75">
      <c r="A63" s="54">
        <f t="shared" si="0"/>
        <v>0.96875</v>
      </c>
      <c r="B63" s="56"/>
      <c r="C63" s="56"/>
      <c r="D63" s="56" t="s">
        <v>100</v>
      </c>
      <c r="E63" s="56" t="s">
        <v>63</v>
      </c>
      <c r="F63" s="57">
        <f t="shared" si="1"/>
        <v>0.96875</v>
      </c>
    </row>
    <row r="64" spans="1:6" ht="12.75">
      <c r="A64" s="50">
        <f t="shared" si="0"/>
        <v>0.984375</v>
      </c>
      <c r="B64" s="52"/>
      <c r="C64" s="52"/>
      <c r="D64" s="52"/>
      <c r="E64" s="52" t="s">
        <v>64</v>
      </c>
      <c r="F64" s="53">
        <f t="shared" si="1"/>
        <v>0.984375</v>
      </c>
    </row>
    <row r="65" spans="1:6" ht="12.75">
      <c r="A65" s="54">
        <f t="shared" si="0"/>
        <v>1</v>
      </c>
      <c r="B65" s="56" t="s">
        <v>124</v>
      </c>
      <c r="C65" s="56" t="s">
        <v>116</v>
      </c>
      <c r="D65" s="56" t="s">
        <v>101</v>
      </c>
      <c r="E65" s="56" t="s">
        <v>65</v>
      </c>
      <c r="F65" s="57">
        <f t="shared" si="1"/>
        <v>1</v>
      </c>
    </row>
  </sheetData>
  <printOptions horizontalCentered="1" verticalCentered="1"/>
  <pageMargins left="0" right="0" top="0" bottom="0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pane ySplit="7" topLeftCell="BM8" activePane="bottomLeft" state="frozen"/>
      <selection pane="topLeft" activeCell="A1" sqref="A1"/>
      <selection pane="bottomLeft" activeCell="B25" sqref="B25:B27"/>
    </sheetView>
  </sheetViews>
  <sheetFormatPr defaultColWidth="9.140625" defaultRowHeight="12.75"/>
  <cols>
    <col min="1" max="1" width="9.140625" style="1" customWidth="1"/>
    <col min="2" max="2" width="9.140625" style="3" customWidth="1"/>
    <col min="5" max="5" width="9.140625" style="1" customWidth="1"/>
    <col min="6" max="6" width="9.140625" style="3" customWidth="1"/>
    <col min="7" max="7" width="9.140625" style="1" customWidth="1"/>
    <col min="8" max="8" width="9.140625" style="3" customWidth="1"/>
    <col min="10" max="10" width="9.140625" style="3" customWidth="1"/>
    <col min="12" max="12" width="9.140625" style="3" customWidth="1"/>
  </cols>
  <sheetData>
    <row r="1" spans="1:12" ht="12.75">
      <c r="A1" s="101" t="s">
        <v>125</v>
      </c>
      <c r="B1" s="102"/>
      <c r="C1" s="7" t="s">
        <v>127</v>
      </c>
      <c r="D1" s="7" t="s">
        <v>129</v>
      </c>
      <c r="E1" s="98" t="s">
        <v>131</v>
      </c>
      <c r="F1" s="99"/>
      <c r="G1" s="99"/>
      <c r="H1" s="100"/>
      <c r="I1" s="98" t="s">
        <v>132</v>
      </c>
      <c r="J1" s="99"/>
      <c r="K1" s="99"/>
      <c r="L1" s="100"/>
    </row>
    <row r="2" spans="1:12" ht="12.75">
      <c r="A2" s="103" t="s">
        <v>126</v>
      </c>
      <c r="B2" s="104"/>
      <c r="C2" s="8" t="s">
        <v>128</v>
      </c>
      <c r="D2" s="8" t="s">
        <v>130</v>
      </c>
      <c r="E2" s="85" t="s">
        <v>133</v>
      </c>
      <c r="F2" s="87"/>
      <c r="G2" s="85" t="s">
        <v>136</v>
      </c>
      <c r="H2" s="87"/>
      <c r="I2" s="85" t="s">
        <v>139</v>
      </c>
      <c r="J2" s="86"/>
      <c r="K2" s="86"/>
      <c r="L2" s="87"/>
    </row>
    <row r="3" spans="1:12" ht="12.75">
      <c r="A3" s="94"/>
      <c r="B3" s="95"/>
      <c r="C3" s="8"/>
      <c r="D3" s="8"/>
      <c r="E3" s="88" t="s">
        <v>134</v>
      </c>
      <c r="F3" s="90"/>
      <c r="G3" s="88" t="s">
        <v>137</v>
      </c>
      <c r="H3" s="90"/>
      <c r="I3" s="88"/>
      <c r="J3" s="89"/>
      <c r="K3" s="89"/>
      <c r="L3" s="90"/>
    </row>
    <row r="4" spans="1:12" ht="12.75" customHeight="1">
      <c r="A4" s="94"/>
      <c r="B4" s="95"/>
      <c r="C4" s="8"/>
      <c r="D4" s="8"/>
      <c r="E4" s="96"/>
      <c r="F4" s="97"/>
      <c r="G4" s="96"/>
      <c r="H4" s="97"/>
      <c r="I4" s="83"/>
      <c r="J4" s="91"/>
      <c r="K4" s="91"/>
      <c r="L4" s="84"/>
    </row>
    <row r="5" spans="1:12" ht="12.75">
      <c r="A5" s="94"/>
      <c r="B5" s="95"/>
      <c r="C5" s="8"/>
      <c r="D5" s="8"/>
      <c r="E5" s="83" t="s">
        <v>135</v>
      </c>
      <c r="F5" s="84"/>
      <c r="G5" s="83" t="s">
        <v>138</v>
      </c>
      <c r="H5" s="84"/>
      <c r="I5" s="92" t="s">
        <v>140</v>
      </c>
      <c r="J5" s="93"/>
      <c r="K5" s="92" t="s">
        <v>141</v>
      </c>
      <c r="L5" s="93"/>
    </row>
    <row r="6" spans="1:12" ht="12.75">
      <c r="A6" s="63" t="s">
        <v>142</v>
      </c>
      <c r="B6" s="10" t="s">
        <v>143</v>
      </c>
      <c r="C6" s="8"/>
      <c r="D6" s="8"/>
      <c r="E6" s="9" t="s">
        <v>144</v>
      </c>
      <c r="F6" s="10" t="s">
        <v>66</v>
      </c>
      <c r="G6" s="9" t="s">
        <v>144</v>
      </c>
      <c r="H6" s="10" t="s">
        <v>66</v>
      </c>
      <c r="I6" s="7" t="s">
        <v>144</v>
      </c>
      <c r="J6" s="10" t="s">
        <v>66</v>
      </c>
      <c r="K6" s="7" t="s">
        <v>144</v>
      </c>
      <c r="L6" s="10" t="s">
        <v>66</v>
      </c>
    </row>
    <row r="7" spans="1:12" ht="12.75">
      <c r="A7" s="64"/>
      <c r="B7" s="12" t="s">
        <v>130</v>
      </c>
      <c r="C7" s="8"/>
      <c r="D7" s="8"/>
      <c r="E7" s="11" t="s">
        <v>126</v>
      </c>
      <c r="F7" s="12" t="s">
        <v>145</v>
      </c>
      <c r="G7" s="11" t="s">
        <v>126</v>
      </c>
      <c r="H7" s="12" t="s">
        <v>145</v>
      </c>
      <c r="I7" s="8" t="s">
        <v>126</v>
      </c>
      <c r="J7" s="12" t="s">
        <v>145</v>
      </c>
      <c r="K7" s="8" t="s">
        <v>126</v>
      </c>
      <c r="L7" s="12" t="s">
        <v>145</v>
      </c>
    </row>
    <row r="8" spans="1:12" ht="12.75">
      <c r="A8" s="13">
        <v>0</v>
      </c>
      <c r="B8" s="15">
        <v>0.06</v>
      </c>
      <c r="C8" s="14">
        <v>80</v>
      </c>
      <c r="D8" s="14">
        <v>0.0447</v>
      </c>
      <c r="E8" s="13" t="s">
        <v>2</v>
      </c>
      <c r="F8" s="15">
        <v>0.0469</v>
      </c>
      <c r="G8" s="13">
        <v>55</v>
      </c>
      <c r="H8" s="15">
        <v>0.052</v>
      </c>
      <c r="I8" s="14">
        <v>52</v>
      </c>
      <c r="J8" s="15">
        <v>0.0635</v>
      </c>
      <c r="K8" s="14">
        <v>50</v>
      </c>
      <c r="L8" s="15">
        <v>0.07</v>
      </c>
    </row>
    <row r="9" spans="1:12" ht="12.75">
      <c r="A9" s="65">
        <v>1</v>
      </c>
      <c r="B9" s="67">
        <v>0.073</v>
      </c>
      <c r="C9" s="16">
        <v>64</v>
      </c>
      <c r="D9" s="16">
        <v>0.0538</v>
      </c>
      <c r="E9" s="18">
        <v>53</v>
      </c>
      <c r="F9" s="19">
        <v>0.0595</v>
      </c>
      <c r="G9" s="18" t="s">
        <v>3</v>
      </c>
      <c r="H9" s="19">
        <v>0.0625</v>
      </c>
      <c r="I9" s="80">
        <v>48</v>
      </c>
      <c r="J9" s="67">
        <v>0.076</v>
      </c>
      <c r="K9" s="80">
        <v>46</v>
      </c>
      <c r="L9" s="67">
        <v>0.081</v>
      </c>
    </row>
    <row r="10" spans="1:12" ht="12.75">
      <c r="A10" s="66"/>
      <c r="B10" s="68"/>
      <c r="C10" s="35">
        <v>72</v>
      </c>
      <c r="D10" s="35">
        <v>0.056</v>
      </c>
      <c r="E10" s="36">
        <v>53</v>
      </c>
      <c r="F10" s="37">
        <v>0.0595</v>
      </c>
      <c r="G10" s="36">
        <v>52</v>
      </c>
      <c r="H10" s="37">
        <v>0.0635</v>
      </c>
      <c r="I10" s="81"/>
      <c r="J10" s="68"/>
      <c r="K10" s="81"/>
      <c r="L10" s="68"/>
    </row>
    <row r="11" spans="1:12" ht="12.75">
      <c r="A11" s="71">
        <v>2</v>
      </c>
      <c r="B11" s="73">
        <v>0.086</v>
      </c>
      <c r="C11" s="25">
        <v>56</v>
      </c>
      <c r="D11" s="25">
        <v>0.0641</v>
      </c>
      <c r="E11" s="24">
        <v>50</v>
      </c>
      <c r="F11" s="29">
        <v>0.07</v>
      </c>
      <c r="G11" s="24">
        <v>49</v>
      </c>
      <c r="H11" s="29">
        <v>0.073</v>
      </c>
      <c r="I11" s="77">
        <v>43</v>
      </c>
      <c r="J11" s="73">
        <v>0.089</v>
      </c>
      <c r="K11" s="77">
        <v>41</v>
      </c>
      <c r="L11" s="73">
        <v>0.096</v>
      </c>
    </row>
    <row r="12" spans="1:12" ht="12.75">
      <c r="A12" s="72"/>
      <c r="B12" s="74"/>
      <c r="C12" s="30">
        <v>64</v>
      </c>
      <c r="D12" s="30">
        <v>0.0668</v>
      </c>
      <c r="E12" s="17">
        <v>50</v>
      </c>
      <c r="F12" s="34">
        <v>0.07</v>
      </c>
      <c r="G12" s="17">
        <v>48</v>
      </c>
      <c r="H12" s="34">
        <v>0.076</v>
      </c>
      <c r="I12" s="79"/>
      <c r="J12" s="74"/>
      <c r="K12" s="79"/>
      <c r="L12" s="74"/>
    </row>
    <row r="13" spans="1:12" ht="12.75">
      <c r="A13" s="66">
        <v>3</v>
      </c>
      <c r="B13" s="68">
        <v>0.099</v>
      </c>
      <c r="C13" s="38">
        <v>48</v>
      </c>
      <c r="D13" s="38">
        <v>0.0734</v>
      </c>
      <c r="E13" s="39">
        <v>47</v>
      </c>
      <c r="F13" s="40">
        <v>0.0785</v>
      </c>
      <c r="G13" s="39">
        <v>44</v>
      </c>
      <c r="H13" s="40">
        <v>0.086</v>
      </c>
      <c r="I13" s="81">
        <v>37</v>
      </c>
      <c r="J13" s="68">
        <v>0.104</v>
      </c>
      <c r="K13" s="81">
        <v>35</v>
      </c>
      <c r="L13" s="68">
        <v>0.11</v>
      </c>
    </row>
    <row r="14" spans="1:12" ht="12.75">
      <c r="A14" s="69"/>
      <c r="B14" s="70"/>
      <c r="C14" s="20">
        <v>56</v>
      </c>
      <c r="D14" s="20">
        <v>0.0771</v>
      </c>
      <c r="E14" s="21">
        <v>45</v>
      </c>
      <c r="F14" s="22">
        <v>0.082</v>
      </c>
      <c r="G14" s="21">
        <v>43</v>
      </c>
      <c r="H14" s="22">
        <v>0.089</v>
      </c>
      <c r="I14" s="82"/>
      <c r="J14" s="70"/>
      <c r="K14" s="82"/>
      <c r="L14" s="70"/>
    </row>
    <row r="15" spans="1:12" ht="12.75">
      <c r="A15" s="71">
        <v>4</v>
      </c>
      <c r="B15" s="73">
        <v>0.112</v>
      </c>
      <c r="C15" s="26">
        <v>40</v>
      </c>
      <c r="D15" s="26">
        <v>0.0813</v>
      </c>
      <c r="E15" s="27">
        <v>43</v>
      </c>
      <c r="F15" s="28">
        <v>0.089</v>
      </c>
      <c r="G15" s="27">
        <v>41</v>
      </c>
      <c r="H15" s="28">
        <v>0.096</v>
      </c>
      <c r="I15" s="77">
        <v>32</v>
      </c>
      <c r="J15" s="73">
        <v>0.116</v>
      </c>
      <c r="K15" s="77">
        <v>30</v>
      </c>
      <c r="L15" s="73">
        <v>0.1285</v>
      </c>
    </row>
    <row r="16" spans="1:12" ht="12.75">
      <c r="A16" s="72"/>
      <c r="B16" s="74"/>
      <c r="C16" s="31">
        <v>48</v>
      </c>
      <c r="D16" s="31">
        <v>0.0864</v>
      </c>
      <c r="E16" s="32">
        <v>42</v>
      </c>
      <c r="F16" s="33">
        <v>0.0935</v>
      </c>
      <c r="G16" s="32">
        <v>40</v>
      </c>
      <c r="H16" s="33">
        <v>0.098</v>
      </c>
      <c r="I16" s="79"/>
      <c r="J16" s="74"/>
      <c r="K16" s="79"/>
      <c r="L16" s="74"/>
    </row>
    <row r="17" spans="1:12" ht="12.75">
      <c r="A17" s="65">
        <v>5</v>
      </c>
      <c r="B17" s="67">
        <v>0.125</v>
      </c>
      <c r="C17" s="16">
        <v>40</v>
      </c>
      <c r="D17" s="16">
        <v>0.0943</v>
      </c>
      <c r="E17" s="18">
        <v>38</v>
      </c>
      <c r="F17" s="19">
        <v>0.1015</v>
      </c>
      <c r="G17" s="18" t="s">
        <v>8</v>
      </c>
      <c r="H17" s="19">
        <v>0.1094</v>
      </c>
      <c r="I17" s="80">
        <v>30</v>
      </c>
      <c r="J17" s="67">
        <v>0.1285</v>
      </c>
      <c r="K17" s="80">
        <v>29</v>
      </c>
      <c r="L17" s="67">
        <v>0.136</v>
      </c>
    </row>
    <row r="18" spans="1:12" ht="12.75">
      <c r="A18" s="69"/>
      <c r="B18" s="70"/>
      <c r="C18" s="20">
        <v>44</v>
      </c>
      <c r="D18" s="20">
        <v>0.0971</v>
      </c>
      <c r="E18" s="21">
        <v>37</v>
      </c>
      <c r="F18" s="22">
        <v>0.104</v>
      </c>
      <c r="G18" s="21">
        <v>35</v>
      </c>
      <c r="H18" s="22">
        <v>0.11</v>
      </c>
      <c r="I18" s="82"/>
      <c r="J18" s="70"/>
      <c r="K18" s="82"/>
      <c r="L18" s="70"/>
    </row>
    <row r="19" spans="1:12" ht="12.75">
      <c r="A19" s="71" t="s">
        <v>165</v>
      </c>
      <c r="B19" s="73">
        <v>0.138</v>
      </c>
      <c r="C19" s="26">
        <v>32</v>
      </c>
      <c r="D19" s="26">
        <v>0.0997</v>
      </c>
      <c r="E19" s="27">
        <v>36</v>
      </c>
      <c r="F19" s="28">
        <v>0.1065</v>
      </c>
      <c r="G19" s="27">
        <v>32</v>
      </c>
      <c r="H19" s="28">
        <v>0.116</v>
      </c>
      <c r="I19" s="77">
        <v>27</v>
      </c>
      <c r="J19" s="73">
        <v>0.144</v>
      </c>
      <c r="K19" s="77">
        <v>25</v>
      </c>
      <c r="L19" s="73">
        <v>0.1495</v>
      </c>
    </row>
    <row r="20" spans="1:12" ht="12.75">
      <c r="A20" s="72"/>
      <c r="B20" s="74"/>
      <c r="C20" s="31">
        <v>40</v>
      </c>
      <c r="D20" s="31">
        <v>0.1073</v>
      </c>
      <c r="E20" s="32">
        <v>33</v>
      </c>
      <c r="F20" s="33">
        <v>0.113</v>
      </c>
      <c r="G20" s="32">
        <v>31</v>
      </c>
      <c r="H20" s="33">
        <v>0.12</v>
      </c>
      <c r="I20" s="79"/>
      <c r="J20" s="74"/>
      <c r="K20" s="79"/>
      <c r="L20" s="74"/>
    </row>
    <row r="21" spans="1:12" ht="12.75">
      <c r="A21" s="65">
        <v>8</v>
      </c>
      <c r="B21" s="67">
        <v>0.164</v>
      </c>
      <c r="C21" s="16">
        <v>32</v>
      </c>
      <c r="D21" s="16">
        <v>0.1257</v>
      </c>
      <c r="E21" s="18">
        <v>29</v>
      </c>
      <c r="F21" s="19">
        <v>0.136</v>
      </c>
      <c r="G21" s="18">
        <v>27</v>
      </c>
      <c r="H21" s="19">
        <v>0.144</v>
      </c>
      <c r="I21" s="80">
        <v>18</v>
      </c>
      <c r="J21" s="67">
        <v>0.1695</v>
      </c>
      <c r="K21" s="80">
        <v>16</v>
      </c>
      <c r="L21" s="67">
        <v>0.177</v>
      </c>
    </row>
    <row r="22" spans="1:12" ht="12.75">
      <c r="A22" s="69"/>
      <c r="B22" s="70"/>
      <c r="C22" s="20">
        <v>36</v>
      </c>
      <c r="D22" s="20">
        <v>0.1299</v>
      </c>
      <c r="E22" s="21">
        <v>29</v>
      </c>
      <c r="F22" s="22">
        <v>0.136</v>
      </c>
      <c r="G22" s="21">
        <v>26</v>
      </c>
      <c r="H22" s="22">
        <v>0.147</v>
      </c>
      <c r="I22" s="82"/>
      <c r="J22" s="70"/>
      <c r="K22" s="82"/>
      <c r="L22" s="70"/>
    </row>
    <row r="23" spans="1:12" ht="12.75">
      <c r="A23" s="71">
        <v>10</v>
      </c>
      <c r="B23" s="73">
        <v>0.19</v>
      </c>
      <c r="C23" s="26">
        <v>24</v>
      </c>
      <c r="D23" s="26">
        <v>0.1389</v>
      </c>
      <c r="E23" s="27">
        <v>25</v>
      </c>
      <c r="F23" s="28">
        <v>0.1495</v>
      </c>
      <c r="G23" s="27">
        <v>20</v>
      </c>
      <c r="H23" s="28">
        <v>0.161</v>
      </c>
      <c r="I23" s="77">
        <v>9</v>
      </c>
      <c r="J23" s="73">
        <v>0.196</v>
      </c>
      <c r="K23" s="77">
        <v>7</v>
      </c>
      <c r="L23" s="73">
        <v>0.201</v>
      </c>
    </row>
    <row r="24" spans="1:12" ht="12.75">
      <c r="A24" s="72"/>
      <c r="B24" s="74"/>
      <c r="C24" s="31">
        <v>32</v>
      </c>
      <c r="D24" s="31">
        <v>0.1517</v>
      </c>
      <c r="E24" s="32">
        <v>21</v>
      </c>
      <c r="F24" s="33">
        <v>0.159</v>
      </c>
      <c r="G24" s="32">
        <v>18</v>
      </c>
      <c r="H24" s="33">
        <v>0.1695</v>
      </c>
      <c r="I24" s="79"/>
      <c r="J24" s="74"/>
      <c r="K24" s="79"/>
      <c r="L24" s="74"/>
    </row>
    <row r="25" spans="1:12" ht="12.75">
      <c r="A25" s="65">
        <v>12</v>
      </c>
      <c r="B25" s="67">
        <v>0.216</v>
      </c>
      <c r="C25" s="16">
        <v>24</v>
      </c>
      <c r="D25" s="16">
        <v>0.1649</v>
      </c>
      <c r="E25" s="18">
        <v>16</v>
      </c>
      <c r="F25" s="19">
        <v>0.177</v>
      </c>
      <c r="G25" s="18">
        <v>12</v>
      </c>
      <c r="H25" s="19">
        <v>0.189</v>
      </c>
      <c r="I25" s="80">
        <v>2</v>
      </c>
      <c r="J25" s="67">
        <v>0.221</v>
      </c>
      <c r="K25" s="80">
        <v>1</v>
      </c>
      <c r="L25" s="67">
        <v>0.228</v>
      </c>
    </row>
    <row r="26" spans="1:12" ht="12.75">
      <c r="A26" s="66"/>
      <c r="B26" s="68"/>
      <c r="C26" s="41">
        <v>28</v>
      </c>
      <c r="D26" s="41">
        <v>0.1722</v>
      </c>
      <c r="E26" s="42">
        <v>14</v>
      </c>
      <c r="F26" s="43">
        <v>0.182</v>
      </c>
      <c r="G26" s="42">
        <v>10</v>
      </c>
      <c r="H26" s="43">
        <v>0.1935</v>
      </c>
      <c r="I26" s="81"/>
      <c r="J26" s="68"/>
      <c r="K26" s="81"/>
      <c r="L26" s="68"/>
    </row>
    <row r="27" spans="1:12" ht="12.75">
      <c r="A27" s="69"/>
      <c r="B27" s="70"/>
      <c r="C27" s="20">
        <v>32</v>
      </c>
      <c r="D27" s="20">
        <v>0.1777</v>
      </c>
      <c r="E27" s="21">
        <v>13</v>
      </c>
      <c r="F27" s="22">
        <v>0.185</v>
      </c>
      <c r="G27" s="21">
        <v>9</v>
      </c>
      <c r="H27" s="22">
        <v>0.196</v>
      </c>
      <c r="I27" s="82"/>
      <c r="J27" s="70"/>
      <c r="K27" s="82"/>
      <c r="L27" s="70"/>
    </row>
    <row r="28" spans="1:12" ht="12.75">
      <c r="A28" s="71" t="s">
        <v>160</v>
      </c>
      <c r="B28" s="73">
        <v>0.25</v>
      </c>
      <c r="C28" s="26">
        <v>20</v>
      </c>
      <c r="D28" s="26">
        <v>0.1887</v>
      </c>
      <c r="E28" s="27">
        <v>7</v>
      </c>
      <c r="F28" s="28">
        <v>0.201</v>
      </c>
      <c r="G28" s="27" t="s">
        <v>76</v>
      </c>
      <c r="H28" s="28">
        <v>0.2188</v>
      </c>
      <c r="I28" s="77" t="s">
        <v>146</v>
      </c>
      <c r="J28" s="73">
        <v>0.257</v>
      </c>
      <c r="K28" s="77" t="s">
        <v>147</v>
      </c>
      <c r="L28" s="73">
        <v>0.266</v>
      </c>
    </row>
    <row r="29" spans="1:12" ht="12.75">
      <c r="A29" s="75"/>
      <c r="B29" s="76"/>
      <c r="C29" s="44">
        <v>28</v>
      </c>
      <c r="D29" s="44">
        <v>0.2062</v>
      </c>
      <c r="E29" s="45">
        <v>3</v>
      </c>
      <c r="F29" s="46">
        <v>0.213</v>
      </c>
      <c r="G29" s="45">
        <v>1</v>
      </c>
      <c r="H29" s="46">
        <v>0.228</v>
      </c>
      <c r="I29" s="78"/>
      <c r="J29" s="76"/>
      <c r="K29" s="78"/>
      <c r="L29" s="76"/>
    </row>
    <row r="30" spans="1:12" ht="12.75">
      <c r="A30" s="72"/>
      <c r="B30" s="74"/>
      <c r="C30" s="31">
        <v>32</v>
      </c>
      <c r="D30" s="31">
        <v>0.2117</v>
      </c>
      <c r="E30" s="32" t="s">
        <v>76</v>
      </c>
      <c r="F30" s="33">
        <v>0.2188</v>
      </c>
      <c r="G30" s="32">
        <v>1</v>
      </c>
      <c r="H30" s="33">
        <v>0.228</v>
      </c>
      <c r="I30" s="79"/>
      <c r="J30" s="74"/>
      <c r="K30" s="79"/>
      <c r="L30" s="74"/>
    </row>
    <row r="31" spans="1:12" ht="12.75">
      <c r="A31" s="65" t="s">
        <v>105</v>
      </c>
      <c r="B31" s="67">
        <v>0.3125</v>
      </c>
      <c r="C31" s="16">
        <v>18</v>
      </c>
      <c r="D31" s="16">
        <v>0.2443</v>
      </c>
      <c r="E31" s="18" t="s">
        <v>146</v>
      </c>
      <c r="F31" s="19">
        <v>0.257</v>
      </c>
      <c r="G31" s="18" t="s">
        <v>148</v>
      </c>
      <c r="H31" s="19">
        <v>0.277</v>
      </c>
      <c r="I31" s="80" t="s">
        <v>149</v>
      </c>
      <c r="J31" s="67">
        <v>0.323</v>
      </c>
      <c r="K31" s="80" t="s">
        <v>150</v>
      </c>
      <c r="L31" s="67">
        <v>0.332</v>
      </c>
    </row>
    <row r="32" spans="1:12" ht="12.75">
      <c r="A32" s="66"/>
      <c r="B32" s="68"/>
      <c r="C32" s="41">
        <v>24</v>
      </c>
      <c r="D32" s="41">
        <v>0.2614</v>
      </c>
      <c r="E32" s="42" t="s">
        <v>151</v>
      </c>
      <c r="F32" s="43">
        <v>0.272</v>
      </c>
      <c r="G32" s="42" t="s">
        <v>78</v>
      </c>
      <c r="H32" s="43">
        <v>0.2812</v>
      </c>
      <c r="I32" s="81"/>
      <c r="J32" s="68"/>
      <c r="K32" s="81"/>
      <c r="L32" s="68"/>
    </row>
    <row r="33" spans="1:12" ht="12.75">
      <c r="A33" s="69"/>
      <c r="B33" s="70"/>
      <c r="C33" s="20">
        <v>32</v>
      </c>
      <c r="D33" s="20">
        <v>0.2742</v>
      </c>
      <c r="E33" s="21" t="s">
        <v>78</v>
      </c>
      <c r="F33" s="22">
        <v>0.2812</v>
      </c>
      <c r="G33" s="21" t="s">
        <v>152</v>
      </c>
      <c r="H33" s="22">
        <v>0.29</v>
      </c>
      <c r="I33" s="82"/>
      <c r="J33" s="70"/>
      <c r="K33" s="82"/>
      <c r="L33" s="70"/>
    </row>
    <row r="34" spans="1:12" ht="12.75">
      <c r="A34" s="71" t="s">
        <v>119</v>
      </c>
      <c r="B34" s="73">
        <v>0.375</v>
      </c>
      <c r="C34" s="26">
        <v>16</v>
      </c>
      <c r="D34" s="26">
        <v>0.2983</v>
      </c>
      <c r="E34" s="27" t="s">
        <v>105</v>
      </c>
      <c r="F34" s="28">
        <v>0.3125</v>
      </c>
      <c r="G34" s="27" t="s">
        <v>150</v>
      </c>
      <c r="H34" s="28">
        <v>0.332</v>
      </c>
      <c r="I34" s="77" t="s">
        <v>153</v>
      </c>
      <c r="J34" s="73">
        <v>0.386</v>
      </c>
      <c r="K34" s="77" t="s">
        <v>154</v>
      </c>
      <c r="L34" s="73">
        <v>0.397</v>
      </c>
    </row>
    <row r="35" spans="1:12" ht="12.75">
      <c r="A35" s="75"/>
      <c r="B35" s="76"/>
      <c r="C35" s="44">
        <v>24</v>
      </c>
      <c r="D35" s="44">
        <v>0.3239</v>
      </c>
      <c r="E35" s="45" t="s">
        <v>150</v>
      </c>
      <c r="F35" s="46">
        <v>0.332</v>
      </c>
      <c r="G35" s="45" t="s">
        <v>155</v>
      </c>
      <c r="H35" s="46">
        <v>0.348</v>
      </c>
      <c r="I35" s="78"/>
      <c r="J35" s="76"/>
      <c r="K35" s="78"/>
      <c r="L35" s="76"/>
    </row>
    <row r="36" spans="1:12" ht="12.75">
      <c r="A36" s="72"/>
      <c r="B36" s="74"/>
      <c r="C36" s="31">
        <v>32</v>
      </c>
      <c r="D36" s="31">
        <v>0.3367</v>
      </c>
      <c r="E36" s="32" t="s">
        <v>80</v>
      </c>
      <c r="F36" s="33">
        <v>0.3438</v>
      </c>
      <c r="G36" s="32" t="s">
        <v>156</v>
      </c>
      <c r="H36" s="33">
        <v>0.358</v>
      </c>
      <c r="I36" s="79"/>
      <c r="J36" s="74"/>
      <c r="K36" s="79"/>
      <c r="L36" s="74"/>
    </row>
    <row r="37" spans="1:12" ht="12.75">
      <c r="A37" s="65" t="s">
        <v>107</v>
      </c>
      <c r="B37" s="67">
        <v>0.4375</v>
      </c>
      <c r="C37" s="16">
        <v>14</v>
      </c>
      <c r="D37" s="16">
        <v>0.3499</v>
      </c>
      <c r="E37" s="18" t="s">
        <v>157</v>
      </c>
      <c r="F37" s="19">
        <v>0.368</v>
      </c>
      <c r="G37" s="18" t="s">
        <v>26</v>
      </c>
      <c r="H37" s="19">
        <v>0.3906</v>
      </c>
      <c r="I37" s="80" t="s">
        <v>30</v>
      </c>
      <c r="J37" s="67">
        <v>0.4531</v>
      </c>
      <c r="K37" s="80" t="s">
        <v>84</v>
      </c>
      <c r="L37" s="67">
        <v>0.4687</v>
      </c>
    </row>
    <row r="38" spans="1:12" ht="12.75">
      <c r="A38" s="66"/>
      <c r="B38" s="68"/>
      <c r="C38" s="41">
        <v>20</v>
      </c>
      <c r="D38" s="41">
        <v>0.3762</v>
      </c>
      <c r="E38" s="42" t="s">
        <v>26</v>
      </c>
      <c r="F38" s="43">
        <v>0.3906</v>
      </c>
      <c r="G38" s="42" t="s">
        <v>82</v>
      </c>
      <c r="H38" s="43">
        <v>0.4062</v>
      </c>
      <c r="I38" s="81"/>
      <c r="J38" s="68"/>
      <c r="K38" s="81"/>
      <c r="L38" s="68"/>
    </row>
    <row r="39" spans="1:12" ht="12.75">
      <c r="A39" s="69"/>
      <c r="B39" s="70"/>
      <c r="C39" s="20">
        <v>28</v>
      </c>
      <c r="D39" s="20">
        <v>0.3937</v>
      </c>
      <c r="E39" s="21" t="s">
        <v>158</v>
      </c>
      <c r="F39" s="22">
        <v>0.404</v>
      </c>
      <c r="G39" s="21" t="s">
        <v>159</v>
      </c>
      <c r="H39" s="22">
        <v>0.413</v>
      </c>
      <c r="I39" s="82"/>
      <c r="J39" s="70"/>
      <c r="K39" s="82"/>
      <c r="L39" s="70"/>
    </row>
    <row r="40" spans="1:12" ht="12.75">
      <c r="A40" s="71" t="s">
        <v>161</v>
      </c>
      <c r="B40" s="73">
        <v>0.5</v>
      </c>
      <c r="C40" s="26">
        <v>13</v>
      </c>
      <c r="D40" s="26">
        <v>0.4056</v>
      </c>
      <c r="E40" s="27" t="s">
        <v>28</v>
      </c>
      <c r="F40" s="28">
        <v>0.4219</v>
      </c>
      <c r="G40" s="27" t="s">
        <v>30</v>
      </c>
      <c r="H40" s="28">
        <v>0.4531</v>
      </c>
      <c r="I40" s="77" t="s">
        <v>34</v>
      </c>
      <c r="J40" s="73">
        <v>0.5156</v>
      </c>
      <c r="K40" s="77" t="s">
        <v>86</v>
      </c>
      <c r="L40" s="73">
        <v>0.5312</v>
      </c>
    </row>
    <row r="41" spans="1:12" ht="12.75">
      <c r="A41" s="75"/>
      <c r="B41" s="76"/>
      <c r="C41" s="44">
        <v>20</v>
      </c>
      <c r="D41" s="44">
        <v>0.4387</v>
      </c>
      <c r="E41" s="45" t="s">
        <v>30</v>
      </c>
      <c r="F41" s="46">
        <v>0.4531</v>
      </c>
      <c r="G41" s="45" t="s">
        <v>84</v>
      </c>
      <c r="H41" s="46">
        <v>0.4688</v>
      </c>
      <c r="I41" s="78"/>
      <c r="J41" s="76"/>
      <c r="K41" s="78"/>
      <c r="L41" s="76"/>
    </row>
    <row r="42" spans="1:12" ht="12.75">
      <c r="A42" s="72"/>
      <c r="B42" s="74"/>
      <c r="C42" s="31">
        <v>28</v>
      </c>
      <c r="D42" s="31">
        <v>0.4562</v>
      </c>
      <c r="E42" s="32" t="s">
        <v>84</v>
      </c>
      <c r="F42" s="33">
        <v>0.4688</v>
      </c>
      <c r="G42" s="32" t="s">
        <v>84</v>
      </c>
      <c r="H42" s="33">
        <v>0.4688</v>
      </c>
      <c r="I42" s="79"/>
      <c r="J42" s="74"/>
      <c r="K42" s="79"/>
      <c r="L42" s="74"/>
    </row>
    <row r="43" spans="1:12" ht="12.75">
      <c r="A43" s="65" t="s">
        <v>109</v>
      </c>
      <c r="B43" s="67">
        <v>0.5625</v>
      </c>
      <c r="C43" s="16">
        <v>12</v>
      </c>
      <c r="D43" s="16">
        <v>0.4603</v>
      </c>
      <c r="E43" s="18" t="s">
        <v>32</v>
      </c>
      <c r="F43" s="19">
        <v>0.4844</v>
      </c>
      <c r="G43" s="18" t="s">
        <v>34</v>
      </c>
      <c r="H43" s="19">
        <v>0.5156</v>
      </c>
      <c r="I43" s="80" t="s">
        <v>38</v>
      </c>
      <c r="J43" s="67">
        <v>0.5781</v>
      </c>
      <c r="K43" s="80" t="s">
        <v>88</v>
      </c>
      <c r="L43" s="67">
        <v>0.5938</v>
      </c>
    </row>
    <row r="44" spans="1:12" ht="12.75">
      <c r="A44" s="66"/>
      <c r="B44" s="68"/>
      <c r="C44" s="41">
        <v>18</v>
      </c>
      <c r="D44" s="41">
        <v>0.4943</v>
      </c>
      <c r="E44" s="42" t="s">
        <v>34</v>
      </c>
      <c r="F44" s="43">
        <v>0.5156</v>
      </c>
      <c r="G44" s="42" t="s">
        <v>86</v>
      </c>
      <c r="H44" s="43">
        <v>0.5312</v>
      </c>
      <c r="I44" s="81"/>
      <c r="J44" s="68"/>
      <c r="K44" s="81"/>
      <c r="L44" s="68"/>
    </row>
    <row r="45" spans="1:12" ht="12.75">
      <c r="A45" s="69"/>
      <c r="B45" s="70"/>
      <c r="C45" s="20">
        <v>24</v>
      </c>
      <c r="D45" s="20">
        <v>0.5114</v>
      </c>
      <c r="E45" s="21" t="s">
        <v>34</v>
      </c>
      <c r="F45" s="22">
        <v>0.5156</v>
      </c>
      <c r="G45" s="21" t="s">
        <v>86</v>
      </c>
      <c r="H45" s="22">
        <v>0.5312</v>
      </c>
      <c r="I45" s="82"/>
      <c r="J45" s="70"/>
      <c r="K45" s="82"/>
      <c r="L45" s="70"/>
    </row>
    <row r="46" spans="1:12" ht="12.75">
      <c r="A46" s="71" t="s">
        <v>121</v>
      </c>
      <c r="B46" s="73">
        <v>0.625</v>
      </c>
      <c r="C46" s="26">
        <v>11</v>
      </c>
      <c r="D46" s="26">
        <v>0.5135</v>
      </c>
      <c r="E46" s="27" t="s">
        <v>86</v>
      </c>
      <c r="F46" s="28">
        <v>0.5312</v>
      </c>
      <c r="G46" s="27" t="s">
        <v>109</v>
      </c>
      <c r="H46" s="28">
        <v>0.5625</v>
      </c>
      <c r="I46" s="77" t="s">
        <v>42</v>
      </c>
      <c r="J46" s="73">
        <v>0.6406</v>
      </c>
      <c r="K46" s="77" t="s">
        <v>90</v>
      </c>
      <c r="L46" s="73">
        <v>0.6562</v>
      </c>
    </row>
    <row r="47" spans="1:12" ht="12.75">
      <c r="A47" s="75"/>
      <c r="B47" s="76"/>
      <c r="C47" s="44">
        <v>18</v>
      </c>
      <c r="D47" s="44">
        <v>0.5568</v>
      </c>
      <c r="E47" s="45" t="s">
        <v>38</v>
      </c>
      <c r="F47" s="46">
        <v>0.5781</v>
      </c>
      <c r="G47" s="45" t="s">
        <v>88</v>
      </c>
      <c r="H47" s="46">
        <v>0.5938</v>
      </c>
      <c r="I47" s="78"/>
      <c r="J47" s="76"/>
      <c r="K47" s="78"/>
      <c r="L47" s="76"/>
    </row>
    <row r="48" spans="1:12" ht="12.75">
      <c r="A48" s="72"/>
      <c r="B48" s="74"/>
      <c r="C48" s="31">
        <v>24</v>
      </c>
      <c r="D48" s="31">
        <v>0.5739</v>
      </c>
      <c r="E48" s="32" t="s">
        <v>38</v>
      </c>
      <c r="F48" s="33">
        <v>0.5781</v>
      </c>
      <c r="G48" s="32" t="s">
        <v>88</v>
      </c>
      <c r="H48" s="33">
        <v>0.5938</v>
      </c>
      <c r="I48" s="79"/>
      <c r="J48" s="74"/>
      <c r="K48" s="79"/>
      <c r="L48" s="74"/>
    </row>
    <row r="49" spans="1:12" ht="12.75">
      <c r="A49" s="47" t="s">
        <v>111</v>
      </c>
      <c r="B49" s="49">
        <v>0.6875</v>
      </c>
      <c r="C49" s="48">
        <v>24</v>
      </c>
      <c r="D49" s="48">
        <v>0.6364</v>
      </c>
      <c r="E49" s="47" t="s">
        <v>42</v>
      </c>
      <c r="F49" s="49">
        <v>0.6406</v>
      </c>
      <c r="G49" s="47" t="s">
        <v>90</v>
      </c>
      <c r="H49" s="49">
        <v>0.6562</v>
      </c>
      <c r="I49" s="48" t="s">
        <v>46</v>
      </c>
      <c r="J49" s="49">
        <v>0.7031</v>
      </c>
      <c r="K49" s="48" t="s">
        <v>92</v>
      </c>
      <c r="L49" s="49">
        <v>0.6562</v>
      </c>
    </row>
    <row r="50" spans="1:12" ht="12.75">
      <c r="A50" s="71" t="s">
        <v>162</v>
      </c>
      <c r="B50" s="73">
        <v>0.75</v>
      </c>
      <c r="C50" s="26">
        <v>10</v>
      </c>
      <c r="D50" s="26">
        <v>0.6273</v>
      </c>
      <c r="E50" s="27" t="s">
        <v>90</v>
      </c>
      <c r="F50" s="28">
        <v>0.6562</v>
      </c>
      <c r="G50" s="27" t="s">
        <v>111</v>
      </c>
      <c r="H50" s="28">
        <v>0.6875</v>
      </c>
      <c r="I50" s="77" t="s">
        <v>50</v>
      </c>
      <c r="J50" s="73">
        <v>0.7656</v>
      </c>
      <c r="K50" s="77" t="s">
        <v>94</v>
      </c>
      <c r="L50" s="73">
        <v>0.7812</v>
      </c>
    </row>
    <row r="51" spans="1:12" ht="12.75">
      <c r="A51" s="75"/>
      <c r="B51" s="76"/>
      <c r="C51" s="44">
        <v>16</v>
      </c>
      <c r="D51" s="44">
        <v>0.6733</v>
      </c>
      <c r="E51" s="45" t="s">
        <v>111</v>
      </c>
      <c r="F51" s="46">
        <v>0.6875</v>
      </c>
      <c r="G51" s="45" t="s">
        <v>46</v>
      </c>
      <c r="H51" s="46">
        <v>0.7031</v>
      </c>
      <c r="I51" s="78"/>
      <c r="J51" s="76"/>
      <c r="K51" s="78"/>
      <c r="L51" s="76"/>
    </row>
    <row r="52" spans="1:12" ht="12.75">
      <c r="A52" s="72"/>
      <c r="B52" s="74"/>
      <c r="C52" s="31">
        <v>20</v>
      </c>
      <c r="D52" s="31">
        <v>0.6887</v>
      </c>
      <c r="E52" s="32" t="s">
        <v>46</v>
      </c>
      <c r="F52" s="33">
        <v>0.7031</v>
      </c>
      <c r="G52" s="32" t="s">
        <v>92</v>
      </c>
      <c r="H52" s="33">
        <v>0.7188</v>
      </c>
      <c r="I52" s="79"/>
      <c r="J52" s="74"/>
      <c r="K52" s="79"/>
      <c r="L52" s="74"/>
    </row>
    <row r="53" spans="1:12" ht="12.75">
      <c r="A53" s="47" t="s">
        <v>113</v>
      </c>
      <c r="B53" s="49">
        <v>0.8125</v>
      </c>
      <c r="C53" s="48">
        <v>20</v>
      </c>
      <c r="D53" s="48">
        <v>0.7512</v>
      </c>
      <c r="E53" s="47" t="s">
        <v>50</v>
      </c>
      <c r="F53" s="49">
        <v>0.7656</v>
      </c>
      <c r="G53" s="47" t="s">
        <v>94</v>
      </c>
      <c r="H53" s="49">
        <v>0.7812</v>
      </c>
      <c r="I53" s="48" t="s">
        <v>54</v>
      </c>
      <c r="J53" s="49">
        <v>0.8281</v>
      </c>
      <c r="K53" s="48" t="s">
        <v>96</v>
      </c>
      <c r="L53" s="49">
        <v>0.8438</v>
      </c>
    </row>
    <row r="54" spans="1:12" ht="12.75">
      <c r="A54" s="71" t="s">
        <v>123</v>
      </c>
      <c r="B54" s="73">
        <v>0.875</v>
      </c>
      <c r="C54" s="26">
        <v>9</v>
      </c>
      <c r="D54" s="26">
        <v>0.7387</v>
      </c>
      <c r="E54" s="27" t="s">
        <v>50</v>
      </c>
      <c r="F54" s="28">
        <v>0.7656</v>
      </c>
      <c r="G54" s="27" t="s">
        <v>52</v>
      </c>
      <c r="H54" s="28">
        <v>0.7969</v>
      </c>
      <c r="I54" s="77" t="s">
        <v>58</v>
      </c>
      <c r="J54" s="73">
        <v>0.8906</v>
      </c>
      <c r="K54" s="77" t="s">
        <v>98</v>
      </c>
      <c r="L54" s="73">
        <v>0.9062</v>
      </c>
    </row>
    <row r="55" spans="1:12" ht="12.75">
      <c r="A55" s="75"/>
      <c r="B55" s="76"/>
      <c r="C55" s="44">
        <v>14</v>
      </c>
      <c r="D55" s="44">
        <v>0.7874</v>
      </c>
      <c r="E55" s="45" t="s">
        <v>113</v>
      </c>
      <c r="F55" s="46">
        <v>0.8125</v>
      </c>
      <c r="G55" s="45" t="s">
        <v>54</v>
      </c>
      <c r="H55" s="46">
        <v>0.8281</v>
      </c>
      <c r="I55" s="78"/>
      <c r="J55" s="76"/>
      <c r="K55" s="78"/>
      <c r="L55" s="76"/>
    </row>
    <row r="56" spans="1:12" ht="12.75">
      <c r="A56" s="72"/>
      <c r="B56" s="74"/>
      <c r="C56" s="31">
        <v>20</v>
      </c>
      <c r="D56" s="31">
        <v>0.8137</v>
      </c>
      <c r="E56" s="32" t="s">
        <v>54</v>
      </c>
      <c r="F56" s="33">
        <v>0.8281</v>
      </c>
      <c r="G56" s="32" t="s">
        <v>96</v>
      </c>
      <c r="H56" s="33">
        <v>0.8438</v>
      </c>
      <c r="I56" s="79"/>
      <c r="J56" s="74"/>
      <c r="K56" s="79"/>
      <c r="L56" s="74"/>
    </row>
    <row r="57" spans="1:12" ht="12.75">
      <c r="A57" s="47" t="s">
        <v>115</v>
      </c>
      <c r="B57" s="49">
        <v>0.9375</v>
      </c>
      <c r="C57" s="48">
        <v>20</v>
      </c>
      <c r="D57" s="48">
        <v>0.8762</v>
      </c>
      <c r="E57" s="47" t="s">
        <v>58</v>
      </c>
      <c r="F57" s="49">
        <v>0.8906</v>
      </c>
      <c r="G57" s="47" t="s">
        <v>98</v>
      </c>
      <c r="H57" s="49">
        <v>0.9062</v>
      </c>
      <c r="I57" s="48" t="s">
        <v>62</v>
      </c>
      <c r="J57" s="49">
        <v>0.9531</v>
      </c>
      <c r="K57" s="48" t="s">
        <v>100</v>
      </c>
      <c r="L57" s="49">
        <v>0.9688</v>
      </c>
    </row>
    <row r="58" spans="1:12" ht="12.75">
      <c r="A58" s="71">
        <v>1</v>
      </c>
      <c r="B58" s="73">
        <v>1</v>
      </c>
      <c r="C58" s="26">
        <v>8</v>
      </c>
      <c r="D58" s="26">
        <v>0.8466</v>
      </c>
      <c r="E58" s="27" t="s">
        <v>123</v>
      </c>
      <c r="F58" s="28">
        <v>0.875</v>
      </c>
      <c r="G58" s="27" t="s">
        <v>60</v>
      </c>
      <c r="H58" s="28">
        <v>0.9219</v>
      </c>
      <c r="I58" s="71" t="s">
        <v>163</v>
      </c>
      <c r="J58" s="73">
        <v>1.0156</v>
      </c>
      <c r="K58" s="71" t="s">
        <v>164</v>
      </c>
      <c r="L58" s="73">
        <v>1.0313</v>
      </c>
    </row>
    <row r="59" spans="1:12" ht="12.75">
      <c r="A59" s="75"/>
      <c r="B59" s="76"/>
      <c r="C59" s="44">
        <v>12</v>
      </c>
      <c r="D59" s="44">
        <v>0.8978</v>
      </c>
      <c r="E59" s="45" t="s">
        <v>115</v>
      </c>
      <c r="F59" s="46">
        <v>0.9375</v>
      </c>
      <c r="G59" s="45" t="s">
        <v>62</v>
      </c>
      <c r="H59" s="46">
        <v>0.9531</v>
      </c>
      <c r="I59" s="75"/>
      <c r="J59" s="76"/>
      <c r="K59" s="75"/>
      <c r="L59" s="76"/>
    </row>
    <row r="60" spans="1:12" ht="12.75">
      <c r="A60" s="72"/>
      <c r="B60" s="74"/>
      <c r="C60" s="31">
        <v>20</v>
      </c>
      <c r="D60" s="31">
        <v>0.9387</v>
      </c>
      <c r="E60" s="32" t="s">
        <v>62</v>
      </c>
      <c r="F60" s="33">
        <v>0.9531</v>
      </c>
      <c r="G60" s="32" t="s">
        <v>100</v>
      </c>
      <c r="H60" s="33">
        <v>0.9688</v>
      </c>
      <c r="I60" s="72"/>
      <c r="J60" s="74"/>
      <c r="K60" s="72"/>
      <c r="L60" s="74"/>
    </row>
    <row r="61" spans="1:2" ht="12.75">
      <c r="A61" s="23"/>
      <c r="B61" s="58"/>
    </row>
  </sheetData>
  <mergeCells count="133">
    <mergeCell ref="A1:B1"/>
    <mergeCell ref="A2:B2"/>
    <mergeCell ref="A4:B4"/>
    <mergeCell ref="E1:H1"/>
    <mergeCell ref="A3:B3"/>
    <mergeCell ref="I1:L1"/>
    <mergeCell ref="E2:F2"/>
    <mergeCell ref="E3:F3"/>
    <mergeCell ref="G2:H2"/>
    <mergeCell ref="G3:H3"/>
    <mergeCell ref="B11:B12"/>
    <mergeCell ref="I9:I10"/>
    <mergeCell ref="G5:H5"/>
    <mergeCell ref="I2:L4"/>
    <mergeCell ref="I5:J5"/>
    <mergeCell ref="K5:L5"/>
    <mergeCell ref="A5:B5"/>
    <mergeCell ref="E4:F4"/>
    <mergeCell ref="E5:F5"/>
    <mergeCell ref="G4:H4"/>
    <mergeCell ref="J9:J10"/>
    <mergeCell ref="K9:K10"/>
    <mergeCell ref="L9:L10"/>
    <mergeCell ref="A13:A14"/>
    <mergeCell ref="B13:B14"/>
    <mergeCell ref="I11:I12"/>
    <mergeCell ref="J11:J12"/>
    <mergeCell ref="K11:K12"/>
    <mergeCell ref="L11:L12"/>
    <mergeCell ref="A11:A12"/>
    <mergeCell ref="B17:B18"/>
    <mergeCell ref="I15:I16"/>
    <mergeCell ref="J15:J16"/>
    <mergeCell ref="A15:A16"/>
    <mergeCell ref="B15:B16"/>
    <mergeCell ref="I17:I18"/>
    <mergeCell ref="J17:J18"/>
    <mergeCell ref="I13:I14"/>
    <mergeCell ref="J13:J14"/>
    <mergeCell ref="K17:K18"/>
    <mergeCell ref="L17:L18"/>
    <mergeCell ref="K13:K14"/>
    <mergeCell ref="L13:L14"/>
    <mergeCell ref="K15:K16"/>
    <mergeCell ref="L15:L16"/>
    <mergeCell ref="K19:K20"/>
    <mergeCell ref="L19:L20"/>
    <mergeCell ref="A19:A20"/>
    <mergeCell ref="B19:B20"/>
    <mergeCell ref="I19:I20"/>
    <mergeCell ref="J19:J20"/>
    <mergeCell ref="K21:K22"/>
    <mergeCell ref="L21:L22"/>
    <mergeCell ref="I23:I24"/>
    <mergeCell ref="J23:J24"/>
    <mergeCell ref="K23:K24"/>
    <mergeCell ref="L23:L24"/>
    <mergeCell ref="I21:I22"/>
    <mergeCell ref="J21:J22"/>
    <mergeCell ref="K25:K27"/>
    <mergeCell ref="L25:L27"/>
    <mergeCell ref="I28:I30"/>
    <mergeCell ref="J28:J30"/>
    <mergeCell ref="K28:K30"/>
    <mergeCell ref="L28:L30"/>
    <mergeCell ref="I25:I27"/>
    <mergeCell ref="J25:J27"/>
    <mergeCell ref="I31:I33"/>
    <mergeCell ref="J31:J33"/>
    <mergeCell ref="A34:A36"/>
    <mergeCell ref="B34:B36"/>
    <mergeCell ref="A40:A42"/>
    <mergeCell ref="B40:B42"/>
    <mergeCell ref="K31:K33"/>
    <mergeCell ref="L31:L33"/>
    <mergeCell ref="I34:I36"/>
    <mergeCell ref="J34:J36"/>
    <mergeCell ref="K34:K36"/>
    <mergeCell ref="L34:L36"/>
    <mergeCell ref="A31:A33"/>
    <mergeCell ref="B31:B33"/>
    <mergeCell ref="A37:A39"/>
    <mergeCell ref="B37:B39"/>
    <mergeCell ref="I37:I39"/>
    <mergeCell ref="J37:J39"/>
    <mergeCell ref="K37:K39"/>
    <mergeCell ref="L37:L39"/>
    <mergeCell ref="I40:I42"/>
    <mergeCell ref="J40:J42"/>
    <mergeCell ref="K40:K42"/>
    <mergeCell ref="L40:L42"/>
    <mergeCell ref="I43:I45"/>
    <mergeCell ref="J43:J45"/>
    <mergeCell ref="A46:A48"/>
    <mergeCell ref="B46:B48"/>
    <mergeCell ref="A54:A56"/>
    <mergeCell ref="B54:B56"/>
    <mergeCell ref="K43:K45"/>
    <mergeCell ref="L43:L45"/>
    <mergeCell ref="I46:I48"/>
    <mergeCell ref="J46:J48"/>
    <mergeCell ref="K46:K48"/>
    <mergeCell ref="L46:L48"/>
    <mergeCell ref="A43:A45"/>
    <mergeCell ref="B43:B45"/>
    <mergeCell ref="A50:A52"/>
    <mergeCell ref="B50:B52"/>
    <mergeCell ref="I50:I52"/>
    <mergeCell ref="J50:J52"/>
    <mergeCell ref="I54:I56"/>
    <mergeCell ref="J54:J56"/>
    <mergeCell ref="K54:K56"/>
    <mergeCell ref="L54:L56"/>
    <mergeCell ref="A28:A30"/>
    <mergeCell ref="B28:B30"/>
    <mergeCell ref="K58:K60"/>
    <mergeCell ref="L58:L60"/>
    <mergeCell ref="A58:A60"/>
    <mergeCell ref="B58:B60"/>
    <mergeCell ref="I58:I60"/>
    <mergeCell ref="J58:J60"/>
    <mergeCell ref="K50:K52"/>
    <mergeCell ref="L50:L52"/>
    <mergeCell ref="A6:A7"/>
    <mergeCell ref="A9:A10"/>
    <mergeCell ref="B9:B10"/>
    <mergeCell ref="A25:A27"/>
    <mergeCell ref="B25:B27"/>
    <mergeCell ref="A23:A24"/>
    <mergeCell ref="B23:B24"/>
    <mergeCell ref="A21:A22"/>
    <mergeCell ref="B21:B22"/>
    <mergeCell ref="A17:A18"/>
  </mergeCells>
  <printOptions/>
  <pageMargins left="0" right="0" top="0" bottom="0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Computer Corporation</dc:creator>
  <cp:keywords/>
  <dc:description/>
  <cp:lastModifiedBy>RS</cp:lastModifiedBy>
  <cp:lastPrinted>2002-03-20T01:24:15Z</cp:lastPrinted>
  <dcterms:created xsi:type="dcterms:W3CDTF">2001-05-18T20:04:41Z</dcterms:created>
  <dcterms:modified xsi:type="dcterms:W3CDTF">2002-03-20T01:41:35Z</dcterms:modified>
  <cp:category/>
  <cp:version/>
  <cp:contentType/>
  <cp:contentStatus/>
</cp:coreProperties>
</file>